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PCA" sheetId="1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J20" i="1" l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K8" i="1" l="1"/>
  <c r="K9" i="1"/>
  <c r="K10" i="1"/>
  <c r="K11" i="1"/>
  <c r="K12" i="1"/>
  <c r="K13" i="1"/>
  <c r="K14" i="1"/>
  <c r="K15" i="1"/>
  <c r="K16" i="1"/>
  <c r="K17" i="1"/>
  <c r="K18" i="1"/>
  <c r="K19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19" i="1"/>
  <c r="J8" i="1"/>
  <c r="J9" i="1"/>
  <c r="J10" i="1"/>
  <c r="J11" i="1"/>
  <c r="J12" i="1"/>
  <c r="J13" i="1"/>
  <c r="J14" i="1"/>
  <c r="J15" i="1"/>
  <c r="J16" i="1"/>
  <c r="J17" i="1"/>
  <c r="J18" i="1"/>
  <c r="K7" i="1"/>
  <c r="J7" i="1"/>
</calcChain>
</file>

<file path=xl/sharedStrings.xml><?xml version="1.0" encoding="utf-8"?>
<sst xmlns="http://schemas.openxmlformats.org/spreadsheetml/2006/main" count="264" uniqueCount="105">
  <si>
    <t>Descriptive Statistics</t>
  </si>
  <si>
    <t>Mean</t>
  </si>
  <si>
    <t>Missing N</t>
  </si>
  <si>
    <t xml:space="preserve"> </t>
  </si>
  <si>
    <t>Component</t>
  </si>
  <si>
    <t>Component Score Coefficient Matrix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</si>
  <si>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</si>
  <si>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</si>
  <si>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</si>
  <si>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</si>
  <si>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</si>
  <si>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</si>
  <si>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</si>
  <si>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</si>
  <si>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</si>
  <si>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</si>
  <si>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</si>
  <si>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</si>
  <si>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Total</t>
  </si>
  <si>
    <t xml:space="preserve">REGR factor score   1 for analysis    1 </t>
  </si>
  <si>
    <t xml:space="preserve">Mean </t>
  </si>
  <si>
    <t>Wealth Index Quintiles</t>
  </si>
  <si>
    <t>Has electricity</t>
  </si>
  <si>
    <t>Has radio</t>
  </si>
  <si>
    <t>Has television</t>
  </si>
  <si>
    <t>Has refrigerator</t>
  </si>
  <si>
    <t>Has bicycle</t>
  </si>
  <si>
    <t>Has motorcycle/scooter</t>
  </si>
  <si>
    <t>Has car/truck</t>
  </si>
  <si>
    <t>Black-white TV</t>
  </si>
  <si>
    <t>VCR/DVD</t>
  </si>
  <si>
    <t>Sofa</t>
  </si>
  <si>
    <t>Armoire</t>
  </si>
  <si>
    <t>Washing machine</t>
  </si>
  <si>
    <t>Water heat</t>
  </si>
  <si>
    <t>Bathtub/shower</t>
  </si>
  <si>
    <t>Vacuum cleaner</t>
  </si>
  <si>
    <t>Microwave</t>
  </si>
  <si>
    <t>Computer</t>
  </si>
  <si>
    <t>Watch</t>
  </si>
  <si>
    <t>Animal-drawn cart</t>
  </si>
  <si>
    <t>Tractor</t>
  </si>
  <si>
    <t>Bank account</t>
  </si>
  <si>
    <t>If HH has a domestic worker not related to head</t>
  </si>
  <si>
    <t>If household works own or family's agric. land</t>
  </si>
  <si>
    <t>Number of members per sleeping room</t>
  </si>
  <si>
    <t>If piped drinking water in residence</t>
  </si>
  <si>
    <t>Other source of drinking water</t>
  </si>
  <si>
    <t>If uses a flush toilet that drains into a sewer</t>
  </si>
  <si>
    <t>If gets water from a borehole well</t>
  </si>
  <si>
    <t>If has a flush toilet that drains into a septic field</t>
  </si>
  <si>
    <t>If gets water from a cistern</t>
  </si>
  <si>
    <t>If uses a flush toilet that drains to pit</t>
  </si>
  <si>
    <t>If uses a pit latrine with a slab</t>
  </si>
  <si>
    <t>If has a dirt or sand floor</t>
  </si>
  <si>
    <t>If gets water from an unprotected well</t>
  </si>
  <si>
    <t>If uses bottled water for drinking</t>
  </si>
  <si>
    <t>If has a cement floor (includes vinyl &amp; other floor types)</t>
  </si>
  <si>
    <t>If has floor of ceramic tile (includes parquet floor)</t>
  </si>
  <si>
    <t>If has wood flooring</t>
  </si>
  <si>
    <t>If uses a pit latrine without a slab</t>
  </si>
  <si>
    <t>If improved pit latrine</t>
  </si>
  <si>
    <t>If gets water from a tap in the yard</t>
  </si>
  <si>
    <t>If uses wood or dung as cooking fuel</t>
  </si>
  <si>
    <t>If has carpeted flooring</t>
  </si>
  <si>
    <t>If uses gas as cooking fuel</t>
  </si>
  <si>
    <t>If uses other cooking fuel</t>
  </si>
  <si>
    <t>If uses a composting toilet</t>
  </si>
  <si>
    <t>If uses electricity for cooking fuel</t>
  </si>
  <si>
    <t>If uses LPG as cooking fuel</t>
  </si>
  <si>
    <t>If floor is of vinyl or asphalt strips</t>
  </si>
  <si>
    <t>If uses a bucket as a latrine</t>
  </si>
  <si>
    <t>If uses some other type of latrine</t>
  </si>
  <si>
    <t>If has parquet/polished wood flooring</t>
  </si>
  <si>
    <t>If walls are made of cement</t>
  </si>
  <si>
    <t>If walls are made of stone</t>
  </si>
  <si>
    <t>If walls are made of brick</t>
  </si>
  <si>
    <t>If walls are made of cement blocks</t>
  </si>
  <si>
    <t>If walls are made of wood</t>
  </si>
  <si>
    <t>If walls are made of adobe</t>
  </si>
  <si>
    <t>If walls are made of some other material</t>
  </si>
  <si>
    <t>If roof made of metal</t>
  </si>
  <si>
    <t>If roof made of natural materials</t>
  </si>
  <si>
    <t>If roof made of calamine/cement fiber</t>
  </si>
  <si>
    <t>If roof made of tiles</t>
  </si>
  <si>
    <t>If roof made of cement</t>
  </si>
  <si>
    <t>If roof made of shingles</t>
  </si>
  <si>
    <t>If roof made of some other types of materials</t>
  </si>
  <si>
    <t>If uses grasses for cooking fuel</t>
  </si>
  <si>
    <t>If uses crop residues for cooking fuel</t>
  </si>
  <si>
    <t>HECTARES</t>
  </si>
  <si>
    <t>if hh has a landline telephone</t>
  </si>
  <si>
    <t>if hh has a cellular phone</t>
  </si>
  <si>
    <t>CATTLE</t>
  </si>
  <si>
    <t>BULLS</t>
  </si>
  <si>
    <t>GOATS</t>
  </si>
  <si>
    <t>CHICKEN</t>
  </si>
  <si>
    <t>PIGS</t>
  </si>
  <si>
    <t>OTHSTOCK</t>
  </si>
  <si>
    <t xml:space="preserve">Report </t>
  </si>
  <si>
    <t>Std. Deviation(a)</t>
  </si>
  <si>
    <t>Analysis N(a)</t>
  </si>
  <si>
    <t>For each variable, missing values are replaced with the variable mean.</t>
  </si>
  <si>
    <t>Extraction Method: Principal Component Analysis. _x000D_ Component Scores.</t>
  </si>
  <si>
    <t>National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</si>
</sst>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1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/>
    </xf>
    <xf numFmtId="165" fontId="4" fillId="0" borderId="7" xfId="1" applyNumberFormat="1" applyFont="1" applyBorder="1" applyAlignment="1">
      <alignment horizontal="right" vertical="top"/>
    </xf>
    <xf numFmtId="166" fontId="4" fillId="0" borderId="7" xfId="1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4" fontId="4" fillId="0" borderId="10" xfId="1" applyNumberFormat="1" applyFont="1" applyBorder="1" applyAlignment="1">
      <alignment horizontal="right" vertical="top"/>
    </xf>
    <xf numFmtId="165" fontId="4" fillId="0" borderId="11" xfId="1" applyNumberFormat="1" applyFont="1" applyBorder="1" applyAlignment="1">
      <alignment horizontal="right" vertical="top"/>
    </xf>
    <xf numFmtId="166" fontId="4" fillId="0" borderId="11" xfId="1" applyNumberFormat="1" applyFont="1" applyBorder="1" applyAlignment="1">
      <alignment horizontal="right" vertical="top"/>
    </xf>
    <xf numFmtId="166" fontId="4" fillId="0" borderId="12" xfId="1" applyNumberFormat="1" applyFont="1" applyBorder="1" applyAlignment="1">
      <alignment horizontal="right" vertical="top"/>
    </xf>
    <xf numFmtId="167" fontId="4" fillId="0" borderId="10" xfId="1" applyNumberFormat="1" applyFont="1" applyBorder="1" applyAlignment="1">
      <alignment horizontal="right" vertical="top"/>
    </xf>
    <xf numFmtId="168" fontId="4" fillId="0" borderId="11" xfId="1" applyNumberFormat="1" applyFont="1" applyBorder="1" applyAlignment="1">
      <alignment horizontal="right" vertical="top"/>
    </xf>
    <xf numFmtId="0" fontId="2" fillId="0" borderId="0" xfId="1"/>
    <xf numFmtId="0" fontId="4" fillId="0" borderId="5" xfId="1" applyFont="1" applyBorder="1" applyAlignment="1">
      <alignment horizontal="center" wrapText="1"/>
    </xf>
    <xf numFmtId="0" fontId="4" fillId="0" borderId="14" xfId="1" applyFont="1" applyBorder="1" applyAlignment="1">
      <alignment horizontal="center" wrapText="1"/>
    </xf>
    <xf numFmtId="165" fontId="4" fillId="0" borderId="5" xfId="1" applyNumberFormat="1" applyFont="1" applyBorder="1" applyAlignment="1">
      <alignment horizontal="right" vertical="top"/>
    </xf>
    <xf numFmtId="165" fontId="4" fillId="0" borderId="9" xfId="1" applyNumberFormat="1" applyFont="1" applyBorder="1" applyAlignment="1">
      <alignment horizontal="right" vertical="top"/>
    </xf>
    <xf numFmtId="0" fontId="1" fillId="0" borderId="15" xfId="0" applyFont="1" applyBorder="1" applyAlignment="1">
      <alignment horizontal="center"/>
    </xf>
    <xf numFmtId="0" fontId="3" fillId="0" borderId="0" xfId="2" applyFont="1" applyBorder="1" applyAlignment="1">
      <alignment vertical="center" wrapText="1"/>
    </xf>
    <xf numFmtId="0" fontId="4" fillId="0" borderId="0" xfId="2" applyFont="1" applyBorder="1" applyAlignment="1">
      <alignment vertical="top" wrapText="1"/>
    </xf>
    <xf numFmtId="0" fontId="4" fillId="0" borderId="0" xfId="2" applyFont="1" applyBorder="1" applyAlignment="1">
      <alignment horizontal="left" vertical="top" wrapText="1"/>
    </xf>
    <xf numFmtId="0" fontId="4" fillId="0" borderId="21" xfId="2" applyFont="1" applyBorder="1" applyAlignment="1">
      <alignment vertical="top" wrapText="1"/>
    </xf>
    <xf numFmtId="0" fontId="4" fillId="0" borderId="22" xfId="2" applyFont="1" applyBorder="1" applyAlignment="1">
      <alignment horizontal="right" vertical="top" wrapText="1"/>
    </xf>
    <xf numFmtId="0" fontId="3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167" fontId="4" fillId="0" borderId="28" xfId="1" applyNumberFormat="1" applyFont="1" applyBorder="1" applyAlignment="1">
      <alignment horizontal="left" vertical="top"/>
    </xf>
    <xf numFmtId="0" fontId="0" fillId="0" borderId="27" xfId="0" applyBorder="1"/>
    <xf numFmtId="168" fontId="4" fillId="0" borderId="29" xfId="1" applyNumberFormat="1" applyFont="1" applyBorder="1" applyAlignment="1">
      <alignment horizontal="right" vertical="top"/>
    </xf>
    <xf numFmtId="166" fontId="4" fillId="0" borderId="29" xfId="1" applyNumberFormat="1" applyFont="1" applyBorder="1" applyAlignment="1">
      <alignment horizontal="right" vertical="top"/>
    </xf>
    <xf numFmtId="166" fontId="4" fillId="0" borderId="30" xfId="1" applyNumberFormat="1" applyFont="1" applyBorder="1" applyAlignment="1">
      <alignment horizontal="right" vertical="top"/>
    </xf>
    <xf numFmtId="0" fontId="4" fillId="0" borderId="31" xfId="1" applyFont="1" applyBorder="1" applyAlignment="1">
      <alignment horizontal="left" vertical="top" wrapText="1"/>
    </xf>
    <xf numFmtId="165" fontId="4" fillId="0" borderId="32" xfId="1" applyNumberFormat="1" applyFont="1" applyBorder="1" applyAlignment="1">
      <alignment horizontal="right" vertical="top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2" fillId="0" borderId="0" xfId="2" applyFont="1" applyBorder="1" applyAlignment="1">
      <alignment vertical="center" wrapText="1"/>
    </xf>
    <xf numFmtId="0" fontId="1" fillId="0" borderId="0" xfId="0" applyFont="1" applyBorder="1" applyAlignment="1">
      <alignment horizontal="center" wrapText="1"/>
    </xf>
    <xf numFmtId="0" fontId="0" fillId="0" borderId="17" xfId="0" applyBorder="1" applyAlignment="1">
      <alignment wrapText="1"/>
    </xf>
    <xf numFmtId="0" fontId="2" fillId="0" borderId="18" xfId="2" applyFont="1" applyBorder="1" applyAlignment="1">
      <alignment vertical="center" wrapText="1"/>
    </xf>
    <xf numFmtId="0" fontId="0" fillId="0" borderId="19" xfId="0" applyBorder="1" applyAlignment="1">
      <alignment wrapText="1"/>
    </xf>
    <xf numFmtId="0" fontId="2" fillId="0" borderId="23" xfId="2" applyFont="1" applyBorder="1" applyAlignment="1">
      <alignment horizontal="right" vertical="center" wrapText="1"/>
    </xf>
    <xf numFmtId="169" fontId="4" fillId="0" borderId="0" xfId="2" applyNumberFormat="1" applyFont="1" applyBorder="1" applyAlignment="1">
      <alignment horizontal="right" vertical="top" wrapText="1"/>
    </xf>
    <xf numFmtId="0" fontId="0" fillId="0" borderId="20" xfId="0" applyBorder="1" applyAlignment="1">
      <alignment wrapText="1"/>
    </xf>
    <xf numFmtId="0" fontId="2" fillId="0" borderId="24" xfId="2" applyFont="1" applyBorder="1" applyAlignment="1">
      <alignment horizontal="right" vertical="center" wrapText="1"/>
    </xf>
    <xf numFmtId="0" fontId="0" fillId="0" borderId="0" xfId="0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6" xfId="0" applyBorder="1" applyAlignment="1">
      <alignment horizontal="left" wrapText="1"/>
    </xf>
    <xf numFmtId="0" fontId="0" fillId="0" borderId="23" xfId="0" applyBorder="1" applyAlignment="1">
      <alignment wrapText="1"/>
    </xf>
    <xf numFmtId="171" fontId="0" fillId="0" borderId="23" xfId="0" applyNumberFormat="1" applyBorder="1" applyAlignment="1">
      <alignment wrapText="1"/>
    </xf>
    <xf numFmtId="164" fontId="4" fillId="0" borderId="0" xfId="2" applyNumberFormat="1" applyFont="1" applyBorder="1" applyAlignment="1">
      <alignment horizontal="right" vertical="top" wrapText="1"/>
    </xf>
    <xf numFmtId="0" fontId="0" fillId="0" borderId="24" xfId="0" applyBorder="1" applyAlignment="1">
      <alignment wrapText="1"/>
    </xf>
    <xf numFmtId="171" fontId="0" fillId="0" borderId="24" xfId="0" applyNumberFormat="1" applyBorder="1" applyAlignment="1">
      <alignment wrapText="1"/>
    </xf>
    <xf numFmtId="167" fontId="4" fillId="0" borderId="0" xfId="2" applyNumberFormat="1" applyFont="1" applyBorder="1" applyAlignment="1">
      <alignment horizontal="right" vertical="top" wrapText="1"/>
    </xf>
    <xf numFmtId="0" fontId="0" fillId="0" borderId="21" xfId="0" applyBorder="1" applyAlignment="1">
      <alignment horizontal="center" wrapText="1"/>
    </xf>
  </cellXfs>
  <cellStyles count="3">
    <cellStyle name="Normal" xfId="0" builtinId="0"/>
    <cellStyle name="Normal_Composite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K85"/>
  <sheetViews>
    <sheetView tabSelected="1" workbookViewId="0">
      <selection activeCell="C3" sqref="C3"/>
    </sheetView>
  </sheetViews>
  <sheetFormatPr defaultRowHeight="15" x14ac:dyDescent="0.25"/>
  <cols>
    <col min="1" max="1" width="30.7109375" customWidth="1"/>
    <col min="3" max="3" width="10.5703125" customWidth="1"/>
    <col min="7" max="7" width="27.7109375" customWidth="1"/>
    <col min="8" max="8" width="10.28515625" bestFit="1" customWidth="1"/>
    <col min="10" max="10" width="12.7109375" bestFit="1" customWidth="1"/>
    <col min="11" max="11" width="15.28515625" bestFit="1" customWidth="1"/>
  </cols>
  <sheetData>
    <row r="4" spans="1:11" ht="24.75" thickBot="1" x14ac:dyDescent="0.3">
      <c r="G4" s="27" t="s">
        <v>5</v>
      </c>
      <c r="H4" s="28"/>
      <c r="I4" s="16"/>
    </row>
    <row r="5" spans="1:11" ht="15.75" thickBot="1" x14ac:dyDescent="0.3">
      <c r="A5" s="27" t="s">
        <v>0</v>
      </c>
      <c r="B5" s="28"/>
      <c r="C5" s="28"/>
      <c r="D5" s="28"/>
      <c r="E5" s="28"/>
      <c r="G5" s="29" t="s">
        <v>3</v>
      </c>
      <c r="H5" s="17" t="s">
        <v>4</v>
      </c>
      <c r="I5" s="16"/>
      <c r="J5" s="38" t="s">
        <v>6</v>
      </c>
      <c r="K5" s="38"/>
    </row>
    <row r="6" spans="1:11" ht="25.5" thickBot="1" x14ac:dyDescent="0.3">
      <c r="A6" s="29" t="s">
        <v>3</v>
      </c>
      <c r="B6" s="1" t="s">
        <v>1</v>
      </c>
      <c r="C6" s="2" t="s">
        <v>100</v>
      </c>
      <c r="D6" s="2" t="s">
        <v>101</v>
      </c>
      <c r="E6" s="3" t="s">
        <v>2</v>
      </c>
      <c r="G6" s="30"/>
      <c r="H6" s="18">
        <v>1</v>
      </c>
      <c r="I6" s="16"/>
      <c r="J6" s="21" t="s">
        <v>7</v>
      </c>
      <c r="K6" s="21" t="s">
        <v>8</v>
      </c>
    </row>
    <row r="7" spans="1:11" ht="15" customHeight="1" x14ac:dyDescent="0.25">
      <c r="A7" s="4" t="s">
        <v>22</v>
      </c>
      <c r="B7" s="5">
        <v>0.98792248760703016</v>
      </c>
      <c r="C7" s="6">
        <v>0.10923699735800189</v>
      </c>
      <c r="D7" s="7">
        <v>11095</v>
      </c>
      <c r="E7" s="8">
        <v>0</v>
      </c>
      <c r="G7" s="4" t="s">
        <v>22</v>
      </c>
      <c r="H7" s="19">
        <v>1.3297047180591699E-2</v>
      </c>
      <c r="I7" s="16"/>
      <c r="J7">
        <f>((1-B7)/C7)*H7</f>
        <v>1.4701543982134808E-3</v>
      </c>
      <c r="K7">
        <f>((0-B7)/C7)*H7</f>
        <v>-0.12025643551356659</v>
      </c>
    </row>
    <row r="8" spans="1:11" ht="15" customHeight="1" x14ac:dyDescent="0.25">
      <c r="A8" s="9" t="s">
        <v>23</v>
      </c>
      <c r="B8" s="10">
        <v>0.71653898152320861</v>
      </c>
      <c r="C8" s="11">
        <v>0.45069854409985644</v>
      </c>
      <c r="D8" s="12">
        <v>11095</v>
      </c>
      <c r="E8" s="13">
        <v>0</v>
      </c>
      <c r="G8" s="9" t="s">
        <v>23</v>
      </c>
      <c r="H8" s="20">
        <v>7.8235176765067416E-3</v>
      </c>
      <c r="I8" s="16"/>
      <c r="J8">
        <f t="shared" ref="J8:J18" si="0">((1-B8)/C8)*H8</f>
        <v>4.9205002272260231E-3</v>
      </c>
      <c r="K8">
        <f t="shared" ref="K8:K71" si="1">((0-B8)/C8)*H8</f>
        <v>-1.2438148428123014E-2</v>
      </c>
    </row>
    <row r="9" spans="1:11" ht="15" customHeight="1" x14ac:dyDescent="0.25">
      <c r="A9" s="9" t="s">
        <v>24</v>
      </c>
      <c r="B9" s="10">
        <v>0.73799008562415502</v>
      </c>
      <c r="C9" s="11">
        <v>0.43974782370179044</v>
      </c>
      <c r="D9" s="12">
        <v>11095</v>
      </c>
      <c r="E9" s="13">
        <v>0</v>
      </c>
      <c r="G9" s="9" t="s">
        <v>24</v>
      </c>
      <c r="H9" s="20">
        <v>5.4915824219500635E-2</v>
      </c>
      <c r="I9" s="16"/>
      <c r="J9">
        <f t="shared" si="0"/>
        <v>3.2719867219599234E-2</v>
      </c>
      <c r="K9">
        <f t="shared" si="1"/>
        <v>-9.2160396557990534E-2</v>
      </c>
    </row>
    <row r="10" spans="1:11" ht="15" customHeight="1" x14ac:dyDescent="0.25">
      <c r="A10" s="9" t="s">
        <v>25</v>
      </c>
      <c r="B10" s="10">
        <v>0.79513294276701219</v>
      </c>
      <c r="C10" s="11">
        <v>0.4036226324119051</v>
      </c>
      <c r="D10" s="12">
        <v>11095</v>
      </c>
      <c r="E10" s="13">
        <v>0</v>
      </c>
      <c r="G10" s="9" t="s">
        <v>25</v>
      </c>
      <c r="H10" s="20">
        <v>5.2112681449553257E-2</v>
      </c>
      <c r="I10" s="16"/>
      <c r="J10">
        <f t="shared" si="0"/>
        <v>2.6450874742313356E-2</v>
      </c>
      <c r="K10">
        <f t="shared" si="1"/>
        <v>-0.10266151208829233</v>
      </c>
    </row>
    <row r="11" spans="1:11" ht="15" customHeight="1" x14ac:dyDescent="0.25">
      <c r="A11" s="9" t="s">
        <v>26</v>
      </c>
      <c r="B11" s="10">
        <v>0.27192429022082021</v>
      </c>
      <c r="C11" s="11">
        <v>0.4449711411132577</v>
      </c>
      <c r="D11" s="12">
        <v>11095</v>
      </c>
      <c r="E11" s="13">
        <v>0</v>
      </c>
      <c r="G11" s="9" t="s">
        <v>26</v>
      </c>
      <c r="H11" s="20">
        <v>7.6378637058987691E-3</v>
      </c>
      <c r="I11" s="16"/>
      <c r="J11">
        <f t="shared" si="0"/>
        <v>1.2497311679485897E-2</v>
      </c>
      <c r="K11">
        <f t="shared" si="1"/>
        <v>-4.6675401506572111E-3</v>
      </c>
    </row>
    <row r="12" spans="1:11" ht="15" customHeight="1" x14ac:dyDescent="0.25">
      <c r="A12" s="9" t="s">
        <v>27</v>
      </c>
      <c r="B12" s="10">
        <v>5.3537629562866153E-2</v>
      </c>
      <c r="C12" s="11">
        <v>0.22511312542630119</v>
      </c>
      <c r="D12" s="12">
        <v>11095</v>
      </c>
      <c r="E12" s="13">
        <v>0</v>
      </c>
      <c r="G12" s="9" t="s">
        <v>27</v>
      </c>
      <c r="H12" s="20">
        <v>-8.2872444987145914E-3</v>
      </c>
      <c r="I12" s="16"/>
      <c r="J12">
        <f t="shared" si="0"/>
        <v>-3.4842770974779877E-2</v>
      </c>
      <c r="K12">
        <f t="shared" si="1"/>
        <v>1.9709176229901195E-3</v>
      </c>
    </row>
    <row r="13" spans="1:11" ht="15" customHeight="1" x14ac:dyDescent="0.25">
      <c r="A13" s="9" t="s">
        <v>28</v>
      </c>
      <c r="B13" s="10">
        <v>0.24560612888688599</v>
      </c>
      <c r="C13" s="11">
        <v>0.43046539883975976</v>
      </c>
      <c r="D13" s="12">
        <v>11095</v>
      </c>
      <c r="E13" s="13">
        <v>0</v>
      </c>
      <c r="G13" s="9" t="s">
        <v>28</v>
      </c>
      <c r="H13" s="20">
        <v>3.0316502714675102E-2</v>
      </c>
      <c r="I13" s="16"/>
      <c r="J13">
        <f t="shared" si="0"/>
        <v>5.3129900575466522E-2</v>
      </c>
      <c r="K13">
        <f t="shared" si="1"/>
        <v>-1.729736906429466E-2</v>
      </c>
    </row>
    <row r="14" spans="1:11" ht="15" customHeight="1" x14ac:dyDescent="0.25">
      <c r="A14" s="9" t="s">
        <v>29</v>
      </c>
      <c r="B14" s="10">
        <v>0.19603424966200991</v>
      </c>
      <c r="C14" s="11">
        <v>0.39701263069733495</v>
      </c>
      <c r="D14" s="12">
        <v>11095</v>
      </c>
      <c r="E14" s="13">
        <v>0</v>
      </c>
      <c r="G14" s="9" t="s">
        <v>29</v>
      </c>
      <c r="H14" s="20">
        <v>-3.1064759435373155E-2</v>
      </c>
      <c r="I14" s="16"/>
      <c r="J14">
        <f t="shared" si="0"/>
        <v>-6.2907325101122E-2</v>
      </c>
      <c r="K14">
        <f t="shared" si="1"/>
        <v>1.533894978642829E-2</v>
      </c>
    </row>
    <row r="15" spans="1:11" ht="15" customHeight="1" x14ac:dyDescent="0.25">
      <c r="A15" s="9" t="s">
        <v>30</v>
      </c>
      <c r="B15" s="10">
        <v>0.2953582694907616</v>
      </c>
      <c r="C15" s="11">
        <v>0.45622420144370179</v>
      </c>
      <c r="D15" s="12">
        <v>11095</v>
      </c>
      <c r="E15" s="13">
        <v>0</v>
      </c>
      <c r="G15" s="9" t="s">
        <v>30</v>
      </c>
      <c r="H15" s="20">
        <v>4.5379897558260662E-2</v>
      </c>
      <c r="I15" s="16"/>
      <c r="J15">
        <f t="shared" si="0"/>
        <v>7.0089595081971282E-2</v>
      </c>
      <c r="K15">
        <f t="shared" si="1"/>
        <v>-2.9378818506474787E-2</v>
      </c>
    </row>
    <row r="16" spans="1:11" ht="15" customHeight="1" x14ac:dyDescent="0.25">
      <c r="A16" s="9" t="s">
        <v>31</v>
      </c>
      <c r="B16" s="10">
        <v>0.97854889589905358</v>
      </c>
      <c r="C16" s="11">
        <v>0.14488908286517446</v>
      </c>
      <c r="D16" s="12">
        <v>11095</v>
      </c>
      <c r="E16" s="13">
        <v>0</v>
      </c>
      <c r="G16" s="9" t="s">
        <v>31</v>
      </c>
      <c r="H16" s="20">
        <v>1.7784753313725761E-2</v>
      </c>
      <c r="I16" s="16"/>
      <c r="J16">
        <f t="shared" si="0"/>
        <v>2.6330665306052606E-3</v>
      </c>
      <c r="K16">
        <f t="shared" si="1"/>
        <v>-0.12011429967555148</v>
      </c>
    </row>
    <row r="17" spans="1:11" ht="15" customHeight="1" x14ac:dyDescent="0.25">
      <c r="A17" s="9" t="s">
        <v>32</v>
      </c>
      <c r="B17" s="10">
        <v>0.97836863452005407</v>
      </c>
      <c r="C17" s="11">
        <v>0.1454831851302853</v>
      </c>
      <c r="D17" s="12">
        <v>11095</v>
      </c>
      <c r="E17" s="13">
        <v>0</v>
      </c>
      <c r="G17" s="9" t="s">
        <v>32</v>
      </c>
      <c r="H17" s="20">
        <v>1.6937902652359973E-2</v>
      </c>
      <c r="I17" s="16"/>
      <c r="J17">
        <f t="shared" si="0"/>
        <v>2.5184351195557692E-3</v>
      </c>
      <c r="K17">
        <f t="shared" si="1"/>
        <v>-0.11390672176157442</v>
      </c>
    </row>
    <row r="18" spans="1:11" ht="15" customHeight="1" x14ac:dyDescent="0.25">
      <c r="A18" s="9" t="s">
        <v>33</v>
      </c>
      <c r="B18" s="10">
        <v>0.60784136998648042</v>
      </c>
      <c r="C18" s="11">
        <v>0.4882537509635882</v>
      </c>
      <c r="D18" s="12">
        <v>11095</v>
      </c>
      <c r="E18" s="13">
        <v>0</v>
      </c>
      <c r="G18" s="9" t="s">
        <v>33</v>
      </c>
      <c r="H18" s="20">
        <v>5.1143178054014207E-2</v>
      </c>
      <c r="I18" s="16"/>
      <c r="J18">
        <f t="shared" si="0"/>
        <v>4.1077490138310101E-2</v>
      </c>
      <c r="K18">
        <f t="shared" si="1"/>
        <v>-6.3669637667838064E-2</v>
      </c>
    </row>
    <row r="19" spans="1:11" ht="15" customHeight="1" x14ac:dyDescent="0.25">
      <c r="A19" s="9" t="s">
        <v>34</v>
      </c>
      <c r="B19" s="10">
        <v>0.19152771518702119</v>
      </c>
      <c r="C19" s="11">
        <v>0.39352103759940582</v>
      </c>
      <c r="D19" s="12">
        <v>11095</v>
      </c>
      <c r="E19" s="13">
        <v>0</v>
      </c>
      <c r="G19" s="9" t="s">
        <v>34</v>
      </c>
      <c r="H19" s="20">
        <v>5.2730847311800118E-2</v>
      </c>
      <c r="I19" s="16"/>
      <c r="J19">
        <f>((1-B19)/C19)*H19</f>
        <v>0.10833328979400855</v>
      </c>
      <c r="K19">
        <f t="shared" si="1"/>
        <v>-2.566424089322945E-2</v>
      </c>
    </row>
    <row r="20" spans="1:11" ht="15" customHeight="1" x14ac:dyDescent="0.25">
      <c r="A20" s="9" t="s">
        <v>35</v>
      </c>
      <c r="B20" s="10">
        <v>0.48841820639927896</v>
      </c>
      <c r="C20" s="11">
        <v>0.49988837220863602</v>
      </c>
      <c r="D20" s="12">
        <v>11095</v>
      </c>
      <c r="E20" s="13">
        <v>0</v>
      </c>
      <c r="G20" s="9" t="s">
        <v>35</v>
      </c>
      <c r="H20" s="20">
        <v>8.4252954610572833E-2</v>
      </c>
      <c r="I20" s="16"/>
      <c r="J20">
        <f t="shared" ref="J20:J58" si="2">((1-B20)/C20)*H20</f>
        <v>8.6223805217552837E-2</v>
      </c>
      <c r="K20">
        <f t="shared" ref="K20:K58" si="3">((0-B20)/C20)*H20</f>
        <v>-8.2319732289273945E-2</v>
      </c>
    </row>
    <row r="21" spans="1:11" ht="15" customHeight="1" x14ac:dyDescent="0.25">
      <c r="A21" s="9" t="s">
        <v>36</v>
      </c>
      <c r="B21" s="10">
        <v>0.47697160883280759</v>
      </c>
      <c r="C21" s="11">
        <v>0.49949192195917264</v>
      </c>
      <c r="D21" s="12">
        <v>11095</v>
      </c>
      <c r="E21" s="13">
        <v>0</v>
      </c>
      <c r="G21" s="9" t="s">
        <v>36</v>
      </c>
      <c r="H21" s="20">
        <v>7.2941790280313584E-2</v>
      </c>
      <c r="I21" s="16"/>
      <c r="J21">
        <f t="shared" si="2"/>
        <v>7.6378867288839788E-2</v>
      </c>
      <c r="K21">
        <f t="shared" si="3"/>
        <v>-6.9653104548085501E-2</v>
      </c>
    </row>
    <row r="22" spans="1:11" ht="15" customHeight="1" x14ac:dyDescent="0.25">
      <c r="A22" s="9" t="s">
        <v>37</v>
      </c>
      <c r="B22" s="10">
        <v>0.10094637223974763</v>
      </c>
      <c r="C22" s="11">
        <v>0.3012712778009024</v>
      </c>
      <c r="D22" s="12">
        <v>11095</v>
      </c>
      <c r="E22" s="13">
        <v>0</v>
      </c>
      <c r="G22" s="9" t="s">
        <v>37</v>
      </c>
      <c r="H22" s="20">
        <v>3.0368436264672852E-2</v>
      </c>
      <c r="I22" s="16"/>
      <c r="J22">
        <f t="shared" si="2"/>
        <v>9.0625475460038546E-2</v>
      </c>
      <c r="K22">
        <f t="shared" si="3"/>
        <v>-1.0175491981478012E-2</v>
      </c>
    </row>
    <row r="23" spans="1:11" ht="15" customHeight="1" x14ac:dyDescent="0.25">
      <c r="A23" s="9" t="s">
        <v>38</v>
      </c>
      <c r="B23" s="10">
        <v>8.7066246056782329E-2</v>
      </c>
      <c r="C23" s="11">
        <v>0.28194481659078469</v>
      </c>
      <c r="D23" s="12">
        <v>11095</v>
      </c>
      <c r="E23" s="13">
        <v>0</v>
      </c>
      <c r="G23" s="9" t="s">
        <v>38</v>
      </c>
      <c r="H23" s="20">
        <v>4.1040860659130679E-2</v>
      </c>
      <c r="I23" s="16"/>
      <c r="J23">
        <f t="shared" si="2"/>
        <v>0.13288978829137768</v>
      </c>
      <c r="K23">
        <f t="shared" si="3"/>
        <v>-1.2673663292474168E-2</v>
      </c>
    </row>
    <row r="24" spans="1:11" ht="15" customHeight="1" x14ac:dyDescent="0.25">
      <c r="A24" s="9" t="s">
        <v>39</v>
      </c>
      <c r="B24" s="10">
        <v>0.62217214961694456</v>
      </c>
      <c r="C24" s="11">
        <v>0.484866120848226</v>
      </c>
      <c r="D24" s="12">
        <v>11095</v>
      </c>
      <c r="E24" s="13">
        <v>0</v>
      </c>
      <c r="G24" s="9" t="s">
        <v>39</v>
      </c>
      <c r="H24" s="20">
        <v>3.5624601767893907E-2</v>
      </c>
      <c r="I24" s="16"/>
      <c r="J24">
        <f t="shared" si="2"/>
        <v>2.7760171577195066E-2</v>
      </c>
      <c r="K24">
        <f t="shared" si="3"/>
        <v>-4.5712897041359141E-2</v>
      </c>
    </row>
    <row r="25" spans="1:11" ht="15" customHeight="1" x14ac:dyDescent="0.25">
      <c r="A25" s="9" t="s">
        <v>40</v>
      </c>
      <c r="B25" s="10">
        <v>5.5610635421360972E-2</v>
      </c>
      <c r="C25" s="11">
        <v>0.2291785909895748</v>
      </c>
      <c r="D25" s="12">
        <v>11095</v>
      </c>
      <c r="E25" s="13">
        <v>0</v>
      </c>
      <c r="G25" s="9" t="s">
        <v>40</v>
      </c>
      <c r="H25" s="20">
        <v>-3.0362580921817948E-2</v>
      </c>
      <c r="I25" s="16"/>
      <c r="J25">
        <f t="shared" si="2"/>
        <v>-0.12511682867021173</v>
      </c>
      <c r="K25">
        <f t="shared" si="3"/>
        <v>7.3675399207406601E-3</v>
      </c>
    </row>
    <row r="26" spans="1:11" ht="15" customHeight="1" x14ac:dyDescent="0.25">
      <c r="A26" s="9" t="s">
        <v>41</v>
      </c>
      <c r="B26" s="10">
        <v>2.045966651644885E-2</v>
      </c>
      <c r="C26" s="11">
        <v>0.14157286124335969</v>
      </c>
      <c r="D26" s="12">
        <v>11095</v>
      </c>
      <c r="E26" s="13">
        <v>0</v>
      </c>
      <c r="G26" s="9" t="s">
        <v>41</v>
      </c>
      <c r="H26" s="20">
        <v>-7.7776475508756493E-3</v>
      </c>
      <c r="I26" s="16"/>
      <c r="J26">
        <f t="shared" si="2"/>
        <v>-5.3813417407777342E-2</v>
      </c>
      <c r="K26">
        <f t="shared" si="3"/>
        <v>1.124001265326229E-3</v>
      </c>
    </row>
    <row r="27" spans="1:11" ht="15" customHeight="1" x14ac:dyDescent="0.25">
      <c r="A27" s="9" t="s">
        <v>42</v>
      </c>
      <c r="B27" s="10">
        <v>0.14261121681616382</v>
      </c>
      <c r="C27" s="11">
        <v>0.34877647336010381</v>
      </c>
      <c r="D27" s="12">
        <v>11095</v>
      </c>
      <c r="E27" s="13">
        <v>58</v>
      </c>
      <c r="G27" s="9" t="s">
        <v>42</v>
      </c>
      <c r="H27" s="20">
        <v>3.6459587419284997E-2</v>
      </c>
      <c r="I27" s="16"/>
      <c r="J27">
        <f t="shared" si="2"/>
        <v>8.9627723428839706E-2</v>
      </c>
      <c r="K27">
        <f t="shared" si="3"/>
        <v>-1.4907961183239324E-2</v>
      </c>
    </row>
    <row r="28" spans="1:11" ht="15" customHeight="1" x14ac:dyDescent="0.25">
      <c r="A28" s="9" t="s">
        <v>43</v>
      </c>
      <c r="B28" s="10">
        <v>9.0130689499774678E-5</v>
      </c>
      <c r="C28" s="11">
        <v>9.4937184232404201E-3</v>
      </c>
      <c r="D28" s="12">
        <v>11095</v>
      </c>
      <c r="E28" s="13">
        <v>0</v>
      </c>
      <c r="G28" s="9" t="s">
        <v>43</v>
      </c>
      <c r="H28" s="20">
        <v>1.9336903866617693E-3</v>
      </c>
      <c r="I28" s="16"/>
      <c r="J28">
        <f t="shared" si="2"/>
        <v>0.20366267626820847</v>
      </c>
      <c r="K28">
        <f t="shared" si="3"/>
        <v>-1.8357912048693754E-5</v>
      </c>
    </row>
    <row r="29" spans="1:11" ht="15" customHeight="1" x14ac:dyDescent="0.25">
      <c r="A29" s="9" t="s">
        <v>44</v>
      </c>
      <c r="B29" s="10">
        <v>2.4966200991437586E-2</v>
      </c>
      <c r="C29" s="11">
        <v>0.15602911279214229</v>
      </c>
      <c r="D29" s="12">
        <v>11095</v>
      </c>
      <c r="E29" s="13">
        <v>0</v>
      </c>
      <c r="G29" s="9" t="s">
        <v>44</v>
      </c>
      <c r="H29" s="20">
        <v>-1.7675096909654003E-2</v>
      </c>
      <c r="I29" s="16"/>
      <c r="J29">
        <f t="shared" si="2"/>
        <v>-0.1104525724671835</v>
      </c>
      <c r="K29">
        <f t="shared" si="3"/>
        <v>2.8281902914965638E-3</v>
      </c>
    </row>
    <row r="30" spans="1:11" ht="15" customHeight="1" x14ac:dyDescent="0.25">
      <c r="A30" s="9" t="s">
        <v>45</v>
      </c>
      <c r="B30" s="10">
        <v>1.3210368893320039</v>
      </c>
      <c r="C30" s="11">
        <v>0.86458720057663341</v>
      </c>
      <c r="D30" s="12">
        <v>11095</v>
      </c>
      <c r="E30" s="13">
        <v>62</v>
      </c>
      <c r="G30" s="9" t="s">
        <v>45</v>
      </c>
      <c r="H30" s="20">
        <v>5.3891769348010836E-3</v>
      </c>
      <c r="I30" s="16"/>
    </row>
    <row r="31" spans="1:11" ht="15" customHeight="1" x14ac:dyDescent="0.25">
      <c r="A31" s="9" t="s">
        <v>46</v>
      </c>
      <c r="B31" s="10">
        <v>0.37881928796755293</v>
      </c>
      <c r="C31" s="11">
        <v>0.48511487924764546</v>
      </c>
      <c r="D31" s="12">
        <v>11095</v>
      </c>
      <c r="E31" s="13">
        <v>0</v>
      </c>
      <c r="G31" s="9" t="s">
        <v>46</v>
      </c>
      <c r="H31" s="20">
        <v>8.3727422423964942E-2</v>
      </c>
      <c r="I31" s="16"/>
      <c r="J31">
        <f t="shared" si="2"/>
        <v>0.10721142991660249</v>
      </c>
      <c r="K31">
        <f t="shared" si="3"/>
        <v>-6.5381549613969858E-2</v>
      </c>
    </row>
    <row r="32" spans="1:11" ht="15" customHeight="1" x14ac:dyDescent="0.25">
      <c r="A32" s="9" t="s">
        <v>47</v>
      </c>
      <c r="B32" s="10">
        <v>4.5065344749887336E-3</v>
      </c>
      <c r="C32" s="11">
        <v>6.6982311135630093E-2</v>
      </c>
      <c r="D32" s="12">
        <v>11095</v>
      </c>
      <c r="E32" s="13">
        <v>0</v>
      </c>
      <c r="G32" s="9" t="s">
        <v>47</v>
      </c>
      <c r="H32" s="20">
        <v>-3.4820797455605819E-3</v>
      </c>
      <c r="I32" s="16"/>
      <c r="J32">
        <f t="shared" si="2"/>
        <v>-5.1750791729529733E-2</v>
      </c>
      <c r="K32">
        <f t="shared" si="3"/>
        <v>2.34272484063059E-4</v>
      </c>
    </row>
    <row r="33" spans="1:11" ht="15" customHeight="1" x14ac:dyDescent="0.25">
      <c r="A33" s="9" t="s">
        <v>48</v>
      </c>
      <c r="B33" s="10">
        <v>0.37557458314556108</v>
      </c>
      <c r="C33" s="11">
        <v>0.48429273672374945</v>
      </c>
      <c r="D33" s="12">
        <v>11095</v>
      </c>
      <c r="E33" s="13">
        <v>0</v>
      </c>
      <c r="G33" s="9" t="s">
        <v>48</v>
      </c>
      <c r="H33" s="20">
        <v>9.3213370145063479E-2</v>
      </c>
      <c r="I33" s="16"/>
      <c r="J33">
        <f t="shared" si="2"/>
        <v>0.12018515475370344</v>
      </c>
      <c r="K33">
        <f t="shared" si="3"/>
        <v>-7.2288039817939118E-2</v>
      </c>
    </row>
    <row r="34" spans="1:11" ht="15" customHeight="1" x14ac:dyDescent="0.25">
      <c r="A34" s="9" t="s">
        <v>49</v>
      </c>
      <c r="B34" s="10">
        <v>1.1626858945470933E-2</v>
      </c>
      <c r="C34" s="11">
        <v>0.10720406215482013</v>
      </c>
      <c r="D34" s="12">
        <v>11095</v>
      </c>
      <c r="E34" s="13">
        <v>0</v>
      </c>
      <c r="G34" s="9" t="s">
        <v>49</v>
      </c>
      <c r="H34" s="20">
        <v>-4.8809505487232762E-3</v>
      </c>
      <c r="I34" s="16"/>
      <c r="J34">
        <f t="shared" si="2"/>
        <v>-4.5000164435994229E-2</v>
      </c>
      <c r="K34">
        <f t="shared" si="3"/>
        <v>5.2936542150677139E-4</v>
      </c>
    </row>
    <row r="35" spans="1:11" ht="15" customHeight="1" x14ac:dyDescent="0.25">
      <c r="A35" s="9" t="s">
        <v>50</v>
      </c>
      <c r="B35" s="10">
        <v>6.3992789544840018E-3</v>
      </c>
      <c r="C35" s="11">
        <v>7.9742719514114435E-2</v>
      </c>
      <c r="D35" s="12">
        <v>11095</v>
      </c>
      <c r="E35" s="13">
        <v>0</v>
      </c>
      <c r="G35" s="9" t="s">
        <v>50</v>
      </c>
      <c r="H35" s="20">
        <v>4.0318987608074456E-3</v>
      </c>
      <c r="I35" s="16"/>
      <c r="J35">
        <f t="shared" si="2"/>
        <v>5.0237783967371746E-2</v>
      </c>
      <c r="K35">
        <f t="shared" si="3"/>
        <v>-3.2355611952860974E-4</v>
      </c>
    </row>
    <row r="36" spans="1:11" ht="15" customHeight="1" x14ac:dyDescent="0.25">
      <c r="A36" s="9" t="s">
        <v>51</v>
      </c>
      <c r="B36" s="10">
        <v>2.0549797205948624E-2</v>
      </c>
      <c r="C36" s="11">
        <v>0.1418778252934238</v>
      </c>
      <c r="D36" s="12">
        <v>11095</v>
      </c>
      <c r="E36" s="13">
        <v>0</v>
      </c>
      <c r="G36" s="9" t="s">
        <v>51</v>
      </c>
      <c r="H36" s="20">
        <v>-7.8214224667441691E-3</v>
      </c>
      <c r="I36" s="16"/>
      <c r="J36">
        <f t="shared" si="2"/>
        <v>-5.3995004542444228E-2</v>
      </c>
      <c r="K36">
        <f t="shared" si="3"/>
        <v>1.1328665717932533E-3</v>
      </c>
    </row>
    <row r="37" spans="1:11" ht="15" customHeight="1" x14ac:dyDescent="0.25">
      <c r="A37" s="9" t="s">
        <v>52</v>
      </c>
      <c r="B37" s="10">
        <v>5.9486255069851283E-3</v>
      </c>
      <c r="C37" s="11">
        <v>7.6901055740115729E-2</v>
      </c>
      <c r="D37" s="12">
        <v>11095</v>
      </c>
      <c r="E37" s="13">
        <v>0</v>
      </c>
      <c r="G37" s="9" t="s">
        <v>52</v>
      </c>
      <c r="H37" s="20">
        <v>2.3298891957380108E-3</v>
      </c>
      <c r="I37" s="16"/>
      <c r="J37">
        <f t="shared" si="2"/>
        <v>3.0117006004010276E-2</v>
      </c>
      <c r="K37">
        <f t="shared" si="3"/>
        <v>-1.8022689239864708E-4</v>
      </c>
    </row>
    <row r="38" spans="1:11" ht="15" customHeight="1" x14ac:dyDescent="0.25">
      <c r="A38" s="9" t="s">
        <v>53</v>
      </c>
      <c r="B38" s="10">
        <v>0.19648490310950878</v>
      </c>
      <c r="C38" s="11">
        <v>0.39735729129841574</v>
      </c>
      <c r="D38" s="12">
        <v>11095</v>
      </c>
      <c r="E38" s="13">
        <v>0</v>
      </c>
      <c r="G38" s="9" t="s">
        <v>53</v>
      </c>
      <c r="H38" s="20">
        <v>-3.7286964168648663E-2</v>
      </c>
      <c r="I38" s="16"/>
      <c r="J38">
        <f t="shared" si="2"/>
        <v>-7.5399745475473179E-2</v>
      </c>
      <c r="K38">
        <f t="shared" si="3"/>
        <v>1.8437627048405111E-2</v>
      </c>
    </row>
    <row r="39" spans="1:11" ht="15" customHeight="1" x14ac:dyDescent="0.25">
      <c r="A39" s="9" t="s">
        <v>54</v>
      </c>
      <c r="B39" s="10">
        <v>4.3442992338891394E-2</v>
      </c>
      <c r="C39" s="11">
        <v>0.20386133654257704</v>
      </c>
      <c r="D39" s="12">
        <v>11095</v>
      </c>
      <c r="E39" s="13">
        <v>0</v>
      </c>
      <c r="G39" s="9" t="s">
        <v>54</v>
      </c>
      <c r="H39" s="20">
        <v>-2.7764652313087394E-2</v>
      </c>
      <c r="I39" s="16"/>
      <c r="J39">
        <f t="shared" si="2"/>
        <v>-0.13027714418918832</v>
      </c>
      <c r="K39">
        <f t="shared" si="3"/>
        <v>5.9166666822942403E-3</v>
      </c>
    </row>
    <row r="40" spans="1:11" ht="15" customHeight="1" x14ac:dyDescent="0.25">
      <c r="A40" s="9" t="s">
        <v>55</v>
      </c>
      <c r="B40" s="10">
        <v>0.40558810274898605</v>
      </c>
      <c r="C40" s="11">
        <v>0.49102762131982441</v>
      </c>
      <c r="D40" s="12">
        <v>11095</v>
      </c>
      <c r="E40" s="13">
        <v>0</v>
      </c>
      <c r="G40" s="9" t="s">
        <v>55</v>
      </c>
      <c r="H40" s="20">
        <v>-6.7687395278778317E-2</v>
      </c>
      <c r="I40" s="16"/>
      <c r="J40">
        <f t="shared" si="2"/>
        <v>-8.1938757211851274E-2</v>
      </c>
      <c r="K40">
        <f t="shared" si="3"/>
        <v>5.5909690288602092E-2</v>
      </c>
    </row>
    <row r="41" spans="1:11" ht="15" customHeight="1" x14ac:dyDescent="0.25">
      <c r="A41" s="9" t="s">
        <v>55</v>
      </c>
      <c r="B41" s="14">
        <v>3.8305543037404237E-2</v>
      </c>
      <c r="C41" s="15">
        <v>0.19194152485646274</v>
      </c>
      <c r="D41" s="12">
        <v>11095</v>
      </c>
      <c r="E41" s="13">
        <v>0</v>
      </c>
      <c r="G41" s="9" t="s">
        <v>55</v>
      </c>
      <c r="H41" s="20">
        <v>-1.9714763219709913E-2</v>
      </c>
      <c r="I41" s="16"/>
      <c r="J41">
        <f t="shared" si="2"/>
        <v>-9.8777888332935715E-2</v>
      </c>
      <c r="K41">
        <f t="shared" si="3"/>
        <v>3.9344519720241498E-3</v>
      </c>
    </row>
    <row r="42" spans="1:11" ht="15" customHeight="1" x14ac:dyDescent="0.25">
      <c r="A42" s="9" t="s">
        <v>56</v>
      </c>
      <c r="B42" s="14">
        <v>3.2897701667417754E-2</v>
      </c>
      <c r="C42" s="15">
        <v>0.17837687826257401</v>
      </c>
      <c r="D42" s="12">
        <v>11095</v>
      </c>
      <c r="E42" s="13">
        <v>0</v>
      </c>
      <c r="G42" s="9" t="s">
        <v>56</v>
      </c>
      <c r="H42" s="20">
        <v>2.2038511358801496E-2</v>
      </c>
      <c r="I42" s="16"/>
      <c r="J42">
        <f t="shared" si="2"/>
        <v>0.1194857494677746</v>
      </c>
      <c r="K42">
        <f t="shared" si="3"/>
        <v>-4.0645199026782602E-3</v>
      </c>
    </row>
    <row r="43" spans="1:11" ht="15" customHeight="1" x14ac:dyDescent="0.25">
      <c r="A43" s="9" t="s">
        <v>57</v>
      </c>
      <c r="B43" s="14">
        <v>6.2640829202343401E-2</v>
      </c>
      <c r="C43" s="15">
        <v>0.24232673892066323</v>
      </c>
      <c r="D43" s="12">
        <v>11095</v>
      </c>
      <c r="E43" s="13">
        <v>0</v>
      </c>
      <c r="G43" s="9" t="s">
        <v>57</v>
      </c>
      <c r="H43" s="20">
        <v>-1.8515648055610883E-2</v>
      </c>
      <c r="I43" s="16"/>
      <c r="J43">
        <f t="shared" si="2"/>
        <v>-7.1621532916641459E-2</v>
      </c>
      <c r="K43">
        <f t="shared" si="3"/>
        <v>4.7862466708717124E-3</v>
      </c>
    </row>
    <row r="44" spans="1:11" ht="15" customHeight="1" x14ac:dyDescent="0.25">
      <c r="A44" s="9" t="s">
        <v>58</v>
      </c>
      <c r="B44" s="14">
        <v>1.216764308246958E-2</v>
      </c>
      <c r="C44" s="15">
        <v>0.1096388388118512</v>
      </c>
      <c r="D44" s="12">
        <v>11095</v>
      </c>
      <c r="E44" s="13">
        <v>0</v>
      </c>
      <c r="G44" s="9" t="s">
        <v>58</v>
      </c>
      <c r="H44" s="20">
        <v>-4.0327089016995148E-3</v>
      </c>
      <c r="I44" s="16"/>
      <c r="J44">
        <f t="shared" si="2"/>
        <v>-3.6334207679491887E-2</v>
      </c>
      <c r="K44">
        <f t="shared" si="3"/>
        <v>4.4754726612512819E-4</v>
      </c>
    </row>
    <row r="45" spans="1:11" ht="15" customHeight="1" x14ac:dyDescent="0.25">
      <c r="A45" s="9" t="s">
        <v>59</v>
      </c>
      <c r="B45" s="14">
        <v>0.17431275349256423</v>
      </c>
      <c r="C45" s="15">
        <v>0.37939529641936742</v>
      </c>
      <c r="D45" s="12">
        <v>11095</v>
      </c>
      <c r="E45" s="13">
        <v>0</v>
      </c>
      <c r="G45" s="9" t="s">
        <v>59</v>
      </c>
      <c r="H45" s="20">
        <v>-2.8675731069672014E-2</v>
      </c>
      <c r="I45" s="16"/>
      <c r="J45">
        <f t="shared" si="2"/>
        <v>-6.2407693642921334E-2</v>
      </c>
      <c r="K45">
        <f t="shared" si="3"/>
        <v>1.3175033239319929E-2</v>
      </c>
    </row>
    <row r="46" spans="1:11" ht="15" customHeight="1" x14ac:dyDescent="0.25">
      <c r="A46" s="9" t="s">
        <v>60</v>
      </c>
      <c r="B46" s="14">
        <v>0.14493014871563767</v>
      </c>
      <c r="C46" s="15">
        <v>0.35204626286543217</v>
      </c>
      <c r="D46" s="12">
        <v>11095</v>
      </c>
      <c r="E46" s="13">
        <v>0</v>
      </c>
      <c r="G46" s="9" t="s">
        <v>60</v>
      </c>
      <c r="H46" s="20">
        <v>-3.4304066469419608E-2</v>
      </c>
      <c r="I46" s="16"/>
      <c r="J46">
        <f t="shared" si="2"/>
        <v>-8.3319654569569038E-2</v>
      </c>
      <c r="K46">
        <f t="shared" si="3"/>
        <v>1.4122273062914198E-2</v>
      </c>
    </row>
    <row r="47" spans="1:11" ht="15" customHeight="1" x14ac:dyDescent="0.25">
      <c r="A47" s="9" t="s">
        <v>61</v>
      </c>
      <c r="B47" s="14">
        <v>0.2135196034249662</v>
      </c>
      <c r="C47" s="15">
        <v>0.40980985749183885</v>
      </c>
      <c r="D47" s="12">
        <v>11095</v>
      </c>
      <c r="E47" s="13">
        <v>0</v>
      </c>
      <c r="G47" s="9" t="s">
        <v>61</v>
      </c>
      <c r="H47" s="20">
        <v>-3.383546146958992E-2</v>
      </c>
      <c r="I47" s="16"/>
      <c r="J47">
        <f t="shared" si="2"/>
        <v>-6.4934814691304243E-2</v>
      </c>
      <c r="K47">
        <f t="shared" si="3"/>
        <v>1.7628991061620417E-2</v>
      </c>
    </row>
    <row r="48" spans="1:11" ht="15" customHeight="1" x14ac:dyDescent="0.25">
      <c r="A48" s="9" t="s">
        <v>62</v>
      </c>
      <c r="B48" s="14">
        <v>6.7327625056331677E-2</v>
      </c>
      <c r="C48" s="15">
        <v>0.25059983278685533</v>
      </c>
      <c r="D48" s="12">
        <v>11095</v>
      </c>
      <c r="E48" s="13">
        <v>0</v>
      </c>
      <c r="G48" s="9" t="s">
        <v>62</v>
      </c>
      <c r="H48" s="20">
        <v>-1.4378638728261015E-2</v>
      </c>
      <c r="I48" s="16"/>
      <c r="J48">
        <f t="shared" si="2"/>
        <v>-5.3513839103597471E-2</v>
      </c>
      <c r="K48">
        <f t="shared" si="3"/>
        <v>3.8630496531104866E-3</v>
      </c>
    </row>
    <row r="49" spans="1:11" ht="15" customHeight="1" x14ac:dyDescent="0.25">
      <c r="A49" s="9" t="s">
        <v>63</v>
      </c>
      <c r="B49" s="14">
        <v>6.8679585398828305E-2</v>
      </c>
      <c r="C49" s="15">
        <v>0.2529198795472043</v>
      </c>
      <c r="D49" s="12">
        <v>11095</v>
      </c>
      <c r="E49" s="13">
        <v>0</v>
      </c>
      <c r="G49" s="9" t="s">
        <v>63</v>
      </c>
      <c r="H49" s="20">
        <v>-3.5456409634357228E-2</v>
      </c>
      <c r="I49" s="16"/>
      <c r="J49">
        <f t="shared" si="2"/>
        <v>-0.1305602318807666</v>
      </c>
      <c r="K49">
        <f t="shared" si="3"/>
        <v>9.6280747791681175E-3</v>
      </c>
    </row>
    <row r="50" spans="1:11" ht="15" customHeight="1" x14ac:dyDescent="0.25">
      <c r="A50" s="9" t="s">
        <v>64</v>
      </c>
      <c r="B50" s="14">
        <v>3.2266786840919333E-2</v>
      </c>
      <c r="C50" s="15">
        <v>0.17671574901561221</v>
      </c>
      <c r="D50" s="12">
        <v>11095</v>
      </c>
      <c r="E50" s="13">
        <v>0</v>
      </c>
      <c r="G50" s="9" t="s">
        <v>64</v>
      </c>
      <c r="H50" s="20">
        <v>1.155108984337424E-3</v>
      </c>
      <c r="I50" s="16"/>
      <c r="J50">
        <f t="shared" si="2"/>
        <v>6.3256236933529938E-3</v>
      </c>
      <c r="K50">
        <f t="shared" si="3"/>
        <v>-2.1091303736801449E-4</v>
      </c>
    </row>
    <row r="51" spans="1:11" ht="15" customHeight="1" x14ac:dyDescent="0.25">
      <c r="A51" s="9" t="s">
        <v>65</v>
      </c>
      <c r="B51" s="14">
        <v>0.47805317710680489</v>
      </c>
      <c r="C51" s="15">
        <v>0.49954061721926452</v>
      </c>
      <c r="D51" s="12">
        <v>11095</v>
      </c>
      <c r="E51" s="13">
        <v>0</v>
      </c>
      <c r="G51" s="9" t="s">
        <v>65</v>
      </c>
      <c r="H51" s="20">
        <v>7.463935932702552E-2</v>
      </c>
      <c r="I51" s="16"/>
      <c r="J51">
        <f t="shared" si="2"/>
        <v>7.7987204885132916E-2</v>
      </c>
      <c r="K51">
        <f t="shared" si="3"/>
        <v>-7.1428792041226916E-2</v>
      </c>
    </row>
    <row r="52" spans="1:11" ht="15" customHeight="1" x14ac:dyDescent="0.25">
      <c r="A52" s="9" t="s">
        <v>66</v>
      </c>
      <c r="B52" s="14">
        <v>4.0558810274898601E-3</v>
      </c>
      <c r="C52" s="15">
        <v>6.3559381416801383E-2</v>
      </c>
      <c r="D52" s="12">
        <v>11095</v>
      </c>
      <c r="E52" s="13">
        <v>0</v>
      </c>
      <c r="G52" s="9" t="s">
        <v>66</v>
      </c>
      <c r="H52" s="20">
        <v>-7.297095913993459E-3</v>
      </c>
      <c r="I52" s="16"/>
      <c r="J52">
        <f t="shared" si="2"/>
        <v>-0.11434188941302405</v>
      </c>
      <c r="K52">
        <f t="shared" si="3"/>
        <v>4.6564570349195305E-4</v>
      </c>
    </row>
    <row r="53" spans="1:11" ht="15" customHeight="1" x14ac:dyDescent="0.25">
      <c r="A53" s="9" t="s">
        <v>67</v>
      </c>
      <c r="B53" s="14">
        <v>4.7679134745380804E-2</v>
      </c>
      <c r="C53" s="15">
        <v>0.21309605271662088</v>
      </c>
      <c r="D53" s="12">
        <v>11095</v>
      </c>
      <c r="E53" s="13">
        <v>0</v>
      </c>
      <c r="G53" s="9" t="s">
        <v>67</v>
      </c>
      <c r="H53" s="20">
        <v>-1.9911493931196598E-2</v>
      </c>
      <c r="I53" s="16"/>
      <c r="J53">
        <f t="shared" si="2"/>
        <v>-8.8983962336859623E-2</v>
      </c>
      <c r="K53">
        <f t="shared" si="3"/>
        <v>4.4550933254021144E-3</v>
      </c>
    </row>
    <row r="54" spans="1:11" ht="15" customHeight="1" x14ac:dyDescent="0.25">
      <c r="A54" s="9" t="s">
        <v>68</v>
      </c>
      <c r="B54" s="14">
        <v>3.0554303740423613E-2</v>
      </c>
      <c r="C54" s="15">
        <v>0.1721145207167932</v>
      </c>
      <c r="D54" s="12">
        <v>11095</v>
      </c>
      <c r="E54" s="13">
        <v>0</v>
      </c>
      <c r="G54" s="9" t="s">
        <v>68</v>
      </c>
      <c r="H54" s="20">
        <v>1.2875805681508931E-2</v>
      </c>
      <c r="I54" s="16"/>
      <c r="J54">
        <f t="shared" si="2"/>
        <v>7.252377284513177E-2</v>
      </c>
      <c r="K54">
        <f t="shared" si="3"/>
        <v>-2.2857529745723007E-3</v>
      </c>
    </row>
    <row r="55" spans="1:11" ht="15" customHeight="1" x14ac:dyDescent="0.25">
      <c r="A55" s="9" t="s">
        <v>69</v>
      </c>
      <c r="B55" s="14">
        <v>0.37548445245606127</v>
      </c>
      <c r="C55" s="15">
        <v>0.48426956914527197</v>
      </c>
      <c r="D55" s="12">
        <v>11095</v>
      </c>
      <c r="E55" s="13">
        <v>0</v>
      </c>
      <c r="G55" s="9" t="s">
        <v>69</v>
      </c>
      <c r="H55" s="20">
        <v>-5.0650755919691759E-2</v>
      </c>
      <c r="I55" s="16"/>
      <c r="J55">
        <f t="shared" si="2"/>
        <v>-6.5319372890869434E-2</v>
      </c>
      <c r="K55">
        <f t="shared" si="3"/>
        <v>3.9272695549626493E-2</v>
      </c>
    </row>
    <row r="56" spans="1:11" ht="15" customHeight="1" x14ac:dyDescent="0.25">
      <c r="A56" s="9" t="s">
        <v>70</v>
      </c>
      <c r="B56" s="14">
        <v>0.21496169445696259</v>
      </c>
      <c r="C56" s="15">
        <v>0.41081428356766209</v>
      </c>
      <c r="D56" s="12">
        <v>11095</v>
      </c>
      <c r="E56" s="13">
        <v>0</v>
      </c>
      <c r="G56" s="9" t="s">
        <v>70</v>
      </c>
      <c r="H56" s="20">
        <v>4.5847720920931957E-2</v>
      </c>
      <c r="I56" s="16"/>
      <c r="J56">
        <f t="shared" si="2"/>
        <v>8.7611893219020673E-2</v>
      </c>
      <c r="K56">
        <f t="shared" si="3"/>
        <v>-2.3990168235059048E-2</v>
      </c>
    </row>
    <row r="57" spans="1:11" ht="15" customHeight="1" x14ac:dyDescent="0.25">
      <c r="A57" s="9" t="s">
        <v>71</v>
      </c>
      <c r="B57" s="14">
        <v>5.4979720594862547E-3</v>
      </c>
      <c r="C57" s="15">
        <v>7.3947530173158915E-2</v>
      </c>
      <c r="D57" s="12">
        <v>11095</v>
      </c>
      <c r="E57" s="13">
        <v>0</v>
      </c>
      <c r="G57" s="9" t="s">
        <v>71</v>
      </c>
      <c r="H57" s="20">
        <v>-8.5240606806221472E-3</v>
      </c>
      <c r="I57" s="16"/>
      <c r="J57">
        <f t="shared" si="2"/>
        <v>-0.11463798200313294</v>
      </c>
      <c r="K57">
        <f t="shared" si="3"/>
        <v>6.3376082129700092E-4</v>
      </c>
    </row>
    <row r="58" spans="1:11" ht="15" customHeight="1" x14ac:dyDescent="0.25">
      <c r="A58" s="9" t="s">
        <v>72</v>
      </c>
      <c r="B58" s="14">
        <v>3.1545741324921135E-3</v>
      </c>
      <c r="C58" s="15">
        <v>5.6079463684161529E-2</v>
      </c>
      <c r="D58" s="12">
        <v>11095</v>
      </c>
      <c r="E58" s="13">
        <v>0</v>
      </c>
      <c r="G58" s="9" t="s">
        <v>72</v>
      </c>
      <c r="H58" s="20">
        <v>-6.1453572275827883E-4</v>
      </c>
      <c r="I58" s="16"/>
      <c r="J58">
        <f t="shared" si="2"/>
        <v>-1.0923733645419802E-2</v>
      </c>
      <c r="K58">
        <f t="shared" si="3"/>
        <v>3.4568777358923426E-5</v>
      </c>
    </row>
    <row r="59" spans="1:11" ht="15" customHeight="1" x14ac:dyDescent="0.25">
      <c r="A59" s="9" t="s">
        <v>73</v>
      </c>
      <c r="B59" s="14">
        <v>0.45858494817485351</v>
      </c>
      <c r="C59" s="15">
        <v>0.49830429817440175</v>
      </c>
      <c r="D59" s="12">
        <v>11095</v>
      </c>
      <c r="E59" s="13">
        <v>0</v>
      </c>
      <c r="G59" s="9" t="s">
        <v>73</v>
      </c>
      <c r="H59" s="20">
        <v>4.7109600467151137E-3</v>
      </c>
      <c r="I59" s="16"/>
      <c r="J59">
        <f t="shared" ref="J59:J78" si="4">((1-B59)/C59)*H59</f>
        <v>5.1185283514166629E-3</v>
      </c>
      <c r="K59">
        <f t="shared" si="1"/>
        <v>-4.3354540123202896E-3</v>
      </c>
    </row>
    <row r="60" spans="1:11" x14ac:dyDescent="0.25">
      <c r="A60" s="9" t="s">
        <v>74</v>
      </c>
      <c r="B60" s="14">
        <v>0.19486255069851285</v>
      </c>
      <c r="C60" s="15">
        <v>0.39611270998892029</v>
      </c>
      <c r="D60" s="12">
        <v>11095</v>
      </c>
      <c r="E60" s="13">
        <v>0</v>
      </c>
      <c r="G60" s="9" t="s">
        <v>74</v>
      </c>
      <c r="H60" s="20">
        <v>6.4050957712970924E-2</v>
      </c>
      <c r="I60" s="16"/>
      <c r="J60">
        <f t="shared" si="4"/>
        <v>0.13018977532879794</v>
      </c>
      <c r="K60">
        <f t="shared" si="1"/>
        <v>-3.1509044471158758E-2</v>
      </c>
    </row>
    <row r="61" spans="1:11" x14ac:dyDescent="0.25">
      <c r="A61" s="9" t="s">
        <v>75</v>
      </c>
      <c r="B61" s="14">
        <v>0.3933303289770167</v>
      </c>
      <c r="C61" s="15">
        <v>0.48851109542171739</v>
      </c>
      <c r="D61" s="12">
        <v>11095</v>
      </c>
      <c r="E61" s="13">
        <v>0</v>
      </c>
      <c r="G61" s="9" t="s">
        <v>75</v>
      </c>
      <c r="H61" s="20">
        <v>1.5078076217838831E-2</v>
      </c>
      <c r="I61" s="16"/>
      <c r="J61">
        <f t="shared" si="4"/>
        <v>1.872508449544848E-2</v>
      </c>
      <c r="K61">
        <f t="shared" si="1"/>
        <v>-1.214028654555596E-2</v>
      </c>
    </row>
    <row r="62" spans="1:11" x14ac:dyDescent="0.25">
      <c r="A62" s="9" t="s">
        <v>76</v>
      </c>
      <c r="B62" s="14">
        <v>4.939161784587652E-2</v>
      </c>
      <c r="C62" s="15">
        <v>0.21669406576501679</v>
      </c>
      <c r="D62" s="12">
        <v>11095</v>
      </c>
      <c r="E62" s="13">
        <v>0</v>
      </c>
      <c r="G62" s="9" t="s">
        <v>76</v>
      </c>
      <c r="H62" s="20">
        <v>1.7543167138549447E-3</v>
      </c>
      <c r="I62" s="16"/>
      <c r="J62">
        <f t="shared" si="4"/>
        <v>7.6959568193805915E-3</v>
      </c>
      <c r="K62">
        <f t="shared" si="1"/>
        <v>-3.9986577576757031E-4</v>
      </c>
    </row>
    <row r="63" spans="1:11" ht="24" x14ac:dyDescent="0.25">
      <c r="A63" s="9" t="s">
        <v>77</v>
      </c>
      <c r="B63" s="14">
        <v>6.6876971608832811E-2</v>
      </c>
      <c r="C63" s="15">
        <v>0.24982006992967021</v>
      </c>
      <c r="D63" s="12">
        <v>11095</v>
      </c>
      <c r="E63" s="13">
        <v>0</v>
      </c>
      <c r="G63" s="9" t="s">
        <v>77</v>
      </c>
      <c r="H63" s="20">
        <v>-2.6402782973523137E-2</v>
      </c>
      <c r="I63" s="16"/>
      <c r="J63">
        <f t="shared" si="4"/>
        <v>-9.8619157432565455E-2</v>
      </c>
      <c r="K63">
        <f t="shared" si="1"/>
        <v>7.0680396807653407E-3</v>
      </c>
    </row>
    <row r="64" spans="1:11" x14ac:dyDescent="0.25">
      <c r="A64" s="9" t="s">
        <v>78</v>
      </c>
      <c r="B64" s="14">
        <v>5.4078413699864807E-3</v>
      </c>
      <c r="C64" s="15">
        <v>7.3342221414563105E-2</v>
      </c>
      <c r="D64" s="12">
        <v>11095</v>
      </c>
      <c r="E64" s="13">
        <v>0</v>
      </c>
      <c r="G64" s="9" t="s">
        <v>78</v>
      </c>
      <c r="H64" s="20">
        <v>-6.9890927028160967E-3</v>
      </c>
      <c r="I64" s="16"/>
      <c r="J64">
        <f t="shared" si="4"/>
        <v>-9.4778923573466539E-2</v>
      </c>
      <c r="K64">
        <f t="shared" si="1"/>
        <v>5.1533624054444875E-4</v>
      </c>
    </row>
    <row r="65" spans="1:11" x14ac:dyDescent="0.25">
      <c r="A65" s="9" t="s">
        <v>79</v>
      </c>
      <c r="B65" s="14">
        <v>0.28409193330328975</v>
      </c>
      <c r="C65" s="15">
        <v>0.4510011524390547</v>
      </c>
      <c r="D65" s="12">
        <v>11095</v>
      </c>
      <c r="E65" s="13">
        <v>0</v>
      </c>
      <c r="G65" s="9" t="s">
        <v>79</v>
      </c>
      <c r="H65" s="20">
        <v>-5.7240610849327335E-2</v>
      </c>
      <c r="I65" s="16"/>
      <c r="J65">
        <f t="shared" si="4"/>
        <v>-9.0862328905508286E-2</v>
      </c>
      <c r="K65">
        <f t="shared" si="1"/>
        <v>3.6056661300536585E-2</v>
      </c>
    </row>
    <row r="66" spans="1:11" ht="24" x14ac:dyDescent="0.25">
      <c r="A66" s="9" t="s">
        <v>80</v>
      </c>
      <c r="B66" s="14">
        <v>4.4164037854889588E-3</v>
      </c>
      <c r="C66" s="15">
        <v>6.6312106695288531E-2</v>
      </c>
      <c r="D66" s="12">
        <v>11095</v>
      </c>
      <c r="E66" s="13">
        <v>0</v>
      </c>
      <c r="G66" s="9" t="s">
        <v>80</v>
      </c>
      <c r="H66" s="20">
        <v>-4.7859469532264337E-3</v>
      </c>
      <c r="I66" s="16"/>
      <c r="J66">
        <f t="shared" si="4"/>
        <v>-7.1854304084771212E-2</v>
      </c>
      <c r="K66">
        <f t="shared" si="1"/>
        <v>3.1874532863966951E-4</v>
      </c>
    </row>
    <row r="67" spans="1:11" x14ac:dyDescent="0.25">
      <c r="A67" s="9" t="s">
        <v>81</v>
      </c>
      <c r="B67" s="14">
        <v>1.6764308246958088E-2</v>
      </c>
      <c r="C67" s="15">
        <v>0.12839295930082312</v>
      </c>
      <c r="D67" s="12">
        <v>11095</v>
      </c>
      <c r="E67" s="13">
        <v>0</v>
      </c>
      <c r="G67" s="9" t="s">
        <v>81</v>
      </c>
      <c r="H67" s="20">
        <v>-3.3714417393013708E-3</v>
      </c>
      <c r="I67" s="16"/>
      <c r="J67">
        <f t="shared" si="4"/>
        <v>-2.5818564108178559E-2</v>
      </c>
      <c r="K67">
        <f t="shared" si="1"/>
        <v>4.4021018646266488E-4</v>
      </c>
    </row>
    <row r="68" spans="1:11" x14ac:dyDescent="0.25">
      <c r="A68" s="9" t="s">
        <v>82</v>
      </c>
      <c r="B68" s="14">
        <v>4.3262730959891839E-3</v>
      </c>
      <c r="C68" s="15">
        <v>6.5634935325003654E-2</v>
      </c>
      <c r="D68" s="12">
        <v>11095</v>
      </c>
      <c r="E68" s="13">
        <v>0</v>
      </c>
      <c r="G68" s="9" t="s">
        <v>82</v>
      </c>
      <c r="H68" s="20">
        <v>-5.2111058739506451E-3</v>
      </c>
      <c r="I68" s="16"/>
      <c r="J68">
        <f t="shared" si="4"/>
        <v>-7.9051821733588837E-2</v>
      </c>
      <c r="K68">
        <f t="shared" si="1"/>
        <v>3.4348578285618389E-4</v>
      </c>
    </row>
    <row r="69" spans="1:11" ht="24" x14ac:dyDescent="0.25">
      <c r="A69" s="9" t="s">
        <v>83</v>
      </c>
      <c r="B69" s="14">
        <v>0.637584497521406</v>
      </c>
      <c r="C69" s="15">
        <v>0.48071960066455999</v>
      </c>
      <c r="D69" s="12">
        <v>11095</v>
      </c>
      <c r="E69" s="13">
        <v>0</v>
      </c>
      <c r="G69" s="9" t="s">
        <v>83</v>
      </c>
      <c r="H69" s="20">
        <v>-7.1590678621082329E-2</v>
      </c>
      <c r="I69" s="16"/>
      <c r="J69">
        <f t="shared" si="4"/>
        <v>-5.3972360871857979E-2</v>
      </c>
      <c r="K69">
        <f t="shared" si="1"/>
        <v>9.4951624174962265E-2</v>
      </c>
    </row>
    <row r="70" spans="1:11" x14ac:dyDescent="0.25">
      <c r="A70" s="9" t="s">
        <v>84</v>
      </c>
      <c r="B70" s="14">
        <v>4.6507435781883731E-2</v>
      </c>
      <c r="C70" s="15">
        <v>0.21059081499197008</v>
      </c>
      <c r="D70" s="12">
        <v>11095</v>
      </c>
      <c r="E70" s="13">
        <v>0</v>
      </c>
      <c r="G70" s="9" t="s">
        <v>84</v>
      </c>
      <c r="H70" s="20">
        <v>-9.5943732640902703E-3</v>
      </c>
      <c r="I70" s="16"/>
      <c r="J70">
        <f t="shared" si="4"/>
        <v>-4.3440468027971649E-2</v>
      </c>
      <c r="K70">
        <f t="shared" si="1"/>
        <v>2.118846913926966E-3</v>
      </c>
    </row>
    <row r="71" spans="1:11" x14ac:dyDescent="0.25">
      <c r="A71" s="9" t="s">
        <v>85</v>
      </c>
      <c r="B71" s="14">
        <v>0.28661559260928349</v>
      </c>
      <c r="C71" s="15">
        <v>0.45220075752245464</v>
      </c>
      <c r="D71" s="12">
        <v>11095</v>
      </c>
      <c r="E71" s="13">
        <v>0</v>
      </c>
      <c r="G71" s="9" t="s">
        <v>85</v>
      </c>
      <c r="H71" s="20">
        <v>8.1648547268206584E-2</v>
      </c>
      <c r="I71" s="16"/>
      <c r="J71">
        <f t="shared" si="4"/>
        <v>0.12880739259785545</v>
      </c>
      <c r="K71">
        <f t="shared" si="1"/>
        <v>-5.1750790708929933E-2</v>
      </c>
    </row>
    <row r="72" spans="1:11" x14ac:dyDescent="0.25">
      <c r="A72" s="9" t="s">
        <v>86</v>
      </c>
      <c r="B72" s="14">
        <v>3.3348355114916628E-3</v>
      </c>
      <c r="C72" s="15">
        <v>5.7654262455388391E-2</v>
      </c>
      <c r="D72" s="12">
        <v>11095</v>
      </c>
      <c r="E72" s="13">
        <v>0</v>
      </c>
      <c r="G72" s="9" t="s">
        <v>86</v>
      </c>
      <c r="H72" s="20">
        <v>-2.3537060540212359E-3</v>
      </c>
      <c r="I72" s="16"/>
      <c r="J72">
        <f t="shared" si="4"/>
        <v>-4.0688350376589161E-2</v>
      </c>
      <c r="K72">
        <f t="shared" ref="K72:K78" si="5">((0-B72)/C72)*H72</f>
        <v>1.3614297015136545E-4</v>
      </c>
    </row>
    <row r="73" spans="1:11" ht="14.45" customHeight="1" x14ac:dyDescent="0.25">
      <c r="A73" s="9" t="s">
        <v>87</v>
      </c>
      <c r="B73" s="14">
        <v>2.7039206849932404E-3</v>
      </c>
      <c r="C73" s="15">
        <v>5.1931229208481519E-2</v>
      </c>
      <c r="D73" s="12">
        <v>11095</v>
      </c>
      <c r="E73" s="13">
        <v>0</v>
      </c>
      <c r="G73" s="9" t="s">
        <v>87</v>
      </c>
      <c r="H73" s="20">
        <v>4.2483585084526912E-3</v>
      </c>
      <c r="I73" s="16"/>
      <c r="J73">
        <f t="shared" si="4"/>
        <v>8.1586192905143948E-2</v>
      </c>
      <c r="K73">
        <f t="shared" si="5"/>
        <v>-2.2120070376451139E-4</v>
      </c>
    </row>
    <row r="74" spans="1:11" x14ac:dyDescent="0.25">
      <c r="A74" s="9" t="s">
        <v>88</v>
      </c>
      <c r="B74" s="14">
        <v>2.0279405137449302E-2</v>
      </c>
      <c r="C74" s="15">
        <v>0.14096078091537115</v>
      </c>
      <c r="D74" s="12">
        <v>11095</v>
      </c>
      <c r="E74" s="13">
        <v>0</v>
      </c>
      <c r="G74" s="9" t="s">
        <v>88</v>
      </c>
      <c r="H74" s="20">
        <v>-1.8677379229079649E-2</v>
      </c>
      <c r="I74" s="16"/>
      <c r="J74">
        <f t="shared" si="4"/>
        <v>-0.12981350535914901</v>
      </c>
      <c r="K74">
        <f t="shared" si="5"/>
        <v>2.6870320796511986E-3</v>
      </c>
    </row>
    <row r="75" spans="1:11" ht="24" x14ac:dyDescent="0.25">
      <c r="A75" s="9" t="s">
        <v>89</v>
      </c>
      <c r="B75" s="14">
        <v>2.253267237494367E-2</v>
      </c>
      <c r="C75" s="15">
        <v>0.14841474439404015</v>
      </c>
      <c r="D75" s="12">
        <v>11095</v>
      </c>
      <c r="E75" s="13">
        <v>0</v>
      </c>
      <c r="G75" s="9" t="s">
        <v>89</v>
      </c>
      <c r="H75" s="20">
        <v>-1.9587549012799996E-2</v>
      </c>
      <c r="I75" s="16"/>
      <c r="J75">
        <f t="shared" si="4"/>
        <v>-0.12900463000787454</v>
      </c>
      <c r="K75">
        <f t="shared" si="5"/>
        <v>2.9738273399694459E-3</v>
      </c>
    </row>
    <row r="76" spans="1:11" x14ac:dyDescent="0.25">
      <c r="A76" s="9" t="s">
        <v>90</v>
      </c>
      <c r="B76" s="14">
        <v>111.01108607480847</v>
      </c>
      <c r="C76" s="15">
        <v>101.99160597970901</v>
      </c>
      <c r="D76" s="12">
        <v>11095</v>
      </c>
      <c r="E76" s="13">
        <v>0</v>
      </c>
      <c r="G76" s="9" t="s">
        <v>90</v>
      </c>
      <c r="H76" s="20">
        <v>-5.6797713787083481E-2</v>
      </c>
      <c r="I76" s="16"/>
      <c r="J76">
        <f t="shared" si="4"/>
        <v>6.1263651260930987E-2</v>
      </c>
      <c r="K76">
        <f t="shared" si="5"/>
        <v>6.1820537420742845E-2</v>
      </c>
    </row>
    <row r="77" spans="1:11" x14ac:dyDescent="0.25">
      <c r="A77" s="9" t="s">
        <v>91</v>
      </c>
      <c r="B77" s="14">
        <v>0.38954484001802614</v>
      </c>
      <c r="C77" s="15">
        <v>0.48766904003884798</v>
      </c>
      <c r="D77" s="12">
        <v>11095</v>
      </c>
      <c r="E77" s="13">
        <v>0</v>
      </c>
      <c r="G77" s="9" t="s">
        <v>91</v>
      </c>
      <c r="H77" s="20">
        <v>-8.991193239116145E-3</v>
      </c>
      <c r="I77" s="16"/>
      <c r="J77">
        <f t="shared" si="4"/>
        <v>-1.1255010789235777E-2</v>
      </c>
      <c r="K77">
        <f t="shared" si="5"/>
        <v>7.1820694863542053E-3</v>
      </c>
    </row>
    <row r="78" spans="1:11" x14ac:dyDescent="0.25">
      <c r="A78" s="9" t="s">
        <v>92</v>
      </c>
      <c r="B78" s="14">
        <v>0.35664713835060841</v>
      </c>
      <c r="C78" s="15">
        <v>0.47903093783583439</v>
      </c>
      <c r="D78" s="12">
        <v>11095</v>
      </c>
      <c r="E78" s="13">
        <v>0</v>
      </c>
      <c r="G78" s="9" t="s">
        <v>92</v>
      </c>
      <c r="H78" s="20">
        <v>6.1773811706773187E-2</v>
      </c>
      <c r="I78" s="16"/>
      <c r="J78">
        <f t="shared" si="4"/>
        <v>8.2964074754944245E-2</v>
      </c>
      <c r="K78">
        <f t="shared" si="5"/>
        <v>-4.5991712497242147E-2</v>
      </c>
    </row>
    <row r="79" spans="1:11" x14ac:dyDescent="0.25">
      <c r="A79" s="9" t="s">
        <v>93</v>
      </c>
      <c r="B79" s="14">
        <v>0.2113564668769716</v>
      </c>
      <c r="C79" s="15">
        <v>0.5113960966372405</v>
      </c>
      <c r="D79" s="12">
        <v>11095</v>
      </c>
      <c r="E79" s="13">
        <v>0</v>
      </c>
      <c r="G79" s="9" t="s">
        <v>93</v>
      </c>
      <c r="H79" s="20">
        <v>-4.0143647104992422E-2</v>
      </c>
      <c r="I79" s="16"/>
    </row>
    <row r="80" spans="1:11" x14ac:dyDescent="0.25">
      <c r="A80" s="9" t="s">
        <v>94</v>
      </c>
      <c r="B80" s="14">
        <v>6.4533573681838666E-2</v>
      </c>
      <c r="C80" s="15">
        <v>0.27249919350348717</v>
      </c>
      <c r="D80" s="12">
        <v>11095</v>
      </c>
      <c r="E80" s="13">
        <v>0</v>
      </c>
      <c r="G80" s="9" t="s">
        <v>94</v>
      </c>
      <c r="H80" s="20">
        <v>-3.0238284080622041E-2</v>
      </c>
      <c r="I80" s="16"/>
    </row>
    <row r="81" spans="1:9" x14ac:dyDescent="0.25">
      <c r="A81" s="9" t="s">
        <v>95</v>
      </c>
      <c r="B81" s="14">
        <v>0.42280306444344301</v>
      </c>
      <c r="C81" s="15">
        <v>2.4343115285547263</v>
      </c>
      <c r="D81" s="12">
        <v>11095</v>
      </c>
      <c r="E81" s="13">
        <v>0</v>
      </c>
      <c r="G81" s="9" t="s">
        <v>95</v>
      </c>
      <c r="H81" s="20">
        <v>-1.5359773100022425E-2</v>
      </c>
      <c r="I81" s="16"/>
    </row>
    <row r="82" spans="1:9" x14ac:dyDescent="0.25">
      <c r="A82" s="9" t="s">
        <v>96</v>
      </c>
      <c r="B82" s="14">
        <v>11.929157278053177</v>
      </c>
      <c r="C82" s="15">
        <v>18.462231819355598</v>
      </c>
      <c r="D82" s="12">
        <v>11095</v>
      </c>
      <c r="E82" s="13">
        <v>0</v>
      </c>
      <c r="G82" s="9" t="s">
        <v>96</v>
      </c>
      <c r="H82" s="20">
        <v>-4.2878812798857857E-2</v>
      </c>
      <c r="I82" s="16"/>
    </row>
    <row r="83" spans="1:9" x14ac:dyDescent="0.25">
      <c r="A83" s="9" t="s">
        <v>97</v>
      </c>
      <c r="B83" s="14">
        <v>0.31022983325822445</v>
      </c>
      <c r="C83" s="15">
        <v>0.88424040800336079</v>
      </c>
      <c r="D83" s="12">
        <v>11095</v>
      </c>
      <c r="E83" s="13">
        <v>0</v>
      </c>
      <c r="G83" s="9" t="s">
        <v>97</v>
      </c>
      <c r="H83" s="20">
        <v>-2.819023274740284E-2</v>
      </c>
      <c r="I83" s="16"/>
    </row>
    <row r="84" spans="1:9" ht="15.75" thickBot="1" x14ac:dyDescent="0.3">
      <c r="A84" s="9" t="s">
        <v>98</v>
      </c>
      <c r="B84" s="14">
        <v>0.57115817936007207</v>
      </c>
      <c r="C84" s="15">
        <v>3.162328548904505</v>
      </c>
      <c r="D84" s="12">
        <v>11095</v>
      </c>
      <c r="E84" s="13">
        <v>0</v>
      </c>
      <c r="G84" s="9" t="s">
        <v>98</v>
      </c>
      <c r="H84" s="20">
        <v>-1.0379353585493547E-2</v>
      </c>
      <c r="I84" s="16"/>
    </row>
    <row r="85" spans="1:9" ht="36.75" thickBot="1" x14ac:dyDescent="0.3">
      <c r="A85" s="31" t="s">
        <v>102</v>
      </c>
      <c r="B85" s="32"/>
      <c r="C85" s="33"/>
      <c r="D85" s="34"/>
      <c r="E85" s="35"/>
      <c r="G85" s="36" t="s">
        <v>103</v>
      </c>
      <c r="H85" s="37"/>
      <c r="I85" s="16"/>
    </row>
  </sheetData>
  <mergeCells count="1">
    <mergeCell ref="J5:K5"/>
  </mergeCells>
  <pageMargins left="0.45" right="0.45" top="0.5" bottom="0.5" header="0" footer="0"/>
  <pageSetup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6"/>
  <sheetViews>
    <sheetView workbookViewId="0">
      <selection activeCell="G10" sqref="G10"/>
    </sheetView>
  </sheetViews>
  <sheetFormatPr defaultRowHeight="15" x14ac:dyDescent="0.25"/>
  <cols>
    <col min="1" max="1" width="31.140625" style="39" customWidth="1"/>
    <col min="2" max="2" width="13.5703125" style="39" bestFit="1" customWidth="1"/>
    <col min="3" max="3" width="11.140625" style="39" customWidth="1"/>
    <col min="4" max="4" width="10.42578125" style="39" bestFit="1" customWidth="1"/>
    <col min="5" max="5" width="9.140625" style="39"/>
    <col min="6" max="6" width="8.85546875" style="39" customWidth="1"/>
    <col min="7" max="16384" width="9.140625" style="39"/>
  </cols>
  <sheetData>
    <row r="1" spans="1:7" x14ac:dyDescent="0.25">
      <c r="A1" s="39" t="s">
        <v>104</v>
      </c>
    </row>
    <row r="3" spans="1:7" x14ac:dyDescent="0.25">
      <c r="A3" s="40"/>
      <c r="B3" s="22"/>
      <c r="C3" s="41"/>
      <c r="D3" s="41"/>
      <c r="E3" s="40"/>
      <c r="F3" s="40"/>
      <c r="G3" s="40"/>
    </row>
    <row r="4" spans="1:7" x14ac:dyDescent="0.25">
      <c r="B4" s="42" t="s">
        <v>9</v>
      </c>
      <c r="C4" s="42"/>
      <c r="D4" s="42"/>
      <c r="E4" s="40"/>
      <c r="F4" s="40"/>
      <c r="G4" s="40"/>
    </row>
    <row r="5" spans="1:7" ht="15.75" thickBot="1" x14ac:dyDescent="0.3">
      <c r="B5" s="65" t="s">
        <v>19</v>
      </c>
      <c r="C5" s="65"/>
      <c r="D5" s="65"/>
      <c r="E5" s="40"/>
      <c r="F5" s="40"/>
      <c r="G5" s="40"/>
    </row>
    <row r="6" spans="1:7" x14ac:dyDescent="0.25">
      <c r="B6" s="43" t="s">
        <v>10</v>
      </c>
      <c r="C6" s="44" t="s">
        <v>11</v>
      </c>
      <c r="D6" s="26">
        <v>31262</v>
      </c>
      <c r="E6" s="40"/>
      <c r="F6" s="40"/>
      <c r="G6" s="40"/>
    </row>
    <row r="7" spans="1:7" x14ac:dyDescent="0.25">
      <c r="B7" s="45"/>
      <c r="C7" s="23" t="s">
        <v>12</v>
      </c>
      <c r="D7" s="46">
        <v>0</v>
      </c>
      <c r="E7" s="40"/>
      <c r="F7" s="40"/>
      <c r="G7" s="40"/>
    </row>
    <row r="8" spans="1:7" x14ac:dyDescent="0.25">
      <c r="B8" s="45" t="s">
        <v>1</v>
      </c>
      <c r="C8" s="23"/>
      <c r="D8" s="46">
        <v>-0.18701419999999999</v>
      </c>
      <c r="E8" s="40"/>
      <c r="F8" s="40"/>
      <c r="G8" s="40"/>
    </row>
    <row r="9" spans="1:7" x14ac:dyDescent="0.25">
      <c r="B9" s="45" t="s">
        <v>13</v>
      </c>
      <c r="C9" s="23"/>
      <c r="D9" s="46">
        <v>-0.48604510000000001</v>
      </c>
      <c r="E9" s="40"/>
      <c r="F9" s="40"/>
      <c r="G9" s="40"/>
    </row>
    <row r="10" spans="1:7" ht="15" customHeight="1" x14ac:dyDescent="0.25">
      <c r="B10" s="45" t="s">
        <v>14</v>
      </c>
      <c r="C10" s="23"/>
      <c r="D10" s="46">
        <v>0.98258734000000003</v>
      </c>
      <c r="E10" s="40"/>
      <c r="F10" s="40"/>
      <c r="G10" s="40"/>
    </row>
    <row r="11" spans="1:7" x14ac:dyDescent="0.25">
      <c r="B11" s="45" t="s">
        <v>15</v>
      </c>
      <c r="C11" s="23"/>
      <c r="D11" s="46">
        <v>-1.9911700000000001</v>
      </c>
      <c r="E11" s="40"/>
      <c r="F11" s="40"/>
      <c r="G11" s="40"/>
    </row>
    <row r="12" spans="1:7" ht="15" customHeight="1" x14ac:dyDescent="0.25">
      <c r="B12" s="45" t="s">
        <v>16</v>
      </c>
      <c r="C12" s="23"/>
      <c r="D12" s="46">
        <v>2.0629300000000002</v>
      </c>
      <c r="E12" s="40"/>
      <c r="F12" s="40"/>
      <c r="G12" s="40"/>
    </row>
    <row r="13" spans="1:7" x14ac:dyDescent="0.25">
      <c r="B13" s="45" t="s">
        <v>17</v>
      </c>
      <c r="C13" s="23">
        <v>20</v>
      </c>
      <c r="D13" s="46">
        <v>-1.0762389999999999</v>
      </c>
      <c r="E13" s="40"/>
      <c r="F13" s="40"/>
      <c r="G13" s="40"/>
    </row>
    <row r="14" spans="1:7" ht="15" customHeight="1" x14ac:dyDescent="0.25">
      <c r="B14" s="45"/>
      <c r="C14" s="23">
        <v>40</v>
      </c>
      <c r="D14" s="46">
        <v>-0.70598720000000004</v>
      </c>
      <c r="E14" s="40"/>
      <c r="F14" s="40"/>
      <c r="G14" s="40"/>
    </row>
    <row r="15" spans="1:7" x14ac:dyDescent="0.25">
      <c r="B15" s="45"/>
      <c r="C15" s="23">
        <v>60</v>
      </c>
      <c r="D15" s="46">
        <v>-0.18622720000000001</v>
      </c>
      <c r="E15" s="40"/>
      <c r="F15" s="40"/>
      <c r="G15" s="40"/>
    </row>
    <row r="16" spans="1:7" ht="15.75" thickBot="1" x14ac:dyDescent="0.3">
      <c r="B16" s="48"/>
      <c r="C16" s="25">
        <v>80</v>
      </c>
      <c r="D16" s="49">
        <v>0.97423389999999999</v>
      </c>
      <c r="E16" s="40"/>
      <c r="F16" s="40"/>
      <c r="G16" s="40"/>
    </row>
    <row r="17" spans="1:9" x14ac:dyDescent="0.25">
      <c r="A17" s="40"/>
      <c r="B17" s="23"/>
      <c r="C17" s="24"/>
      <c r="D17" s="47"/>
      <c r="E17" s="40"/>
      <c r="F17" s="40"/>
      <c r="G17" s="40"/>
    </row>
    <row r="18" spans="1:9" x14ac:dyDescent="0.25">
      <c r="A18" s="50" t="s">
        <v>99</v>
      </c>
      <c r="B18" s="50"/>
      <c r="C18" s="50"/>
      <c r="D18" s="50"/>
      <c r="E18" s="50"/>
      <c r="F18" s="50"/>
      <c r="G18" s="50"/>
    </row>
    <row r="19" spans="1:9" ht="15.75" thickBot="1" x14ac:dyDescent="0.3">
      <c r="A19" s="40" t="s">
        <v>20</v>
      </c>
    </row>
    <row r="20" spans="1:9" ht="15.75" thickBot="1" x14ac:dyDescent="0.3">
      <c r="A20" s="51"/>
      <c r="B20" s="52" t="s">
        <v>21</v>
      </c>
      <c r="C20" s="53"/>
      <c r="D20" s="53"/>
      <c r="E20" s="53"/>
      <c r="F20" s="53"/>
      <c r="G20" s="54"/>
    </row>
    <row r="21" spans="1:9" ht="15.75" thickBot="1" x14ac:dyDescent="0.3">
      <c r="A21" s="55"/>
      <c r="B21" s="56">
        <v>1</v>
      </c>
      <c r="C21" s="57">
        <v>2</v>
      </c>
      <c r="D21" s="57">
        <v>3</v>
      </c>
      <c r="E21" s="57">
        <v>4</v>
      </c>
      <c r="F21" s="57">
        <v>5</v>
      </c>
      <c r="G21" s="58" t="s">
        <v>18</v>
      </c>
    </row>
    <row r="22" spans="1:9" x14ac:dyDescent="0.25">
      <c r="A22" s="59" t="s">
        <v>22</v>
      </c>
      <c r="B22" s="60">
        <v>0.96</v>
      </c>
      <c r="C22" s="60">
        <v>0.99</v>
      </c>
      <c r="D22" s="60">
        <v>1</v>
      </c>
      <c r="E22" s="60">
        <v>1</v>
      </c>
      <c r="F22" s="60">
        <v>1</v>
      </c>
      <c r="G22" s="60">
        <v>0.99</v>
      </c>
    </row>
    <row r="23" spans="1:9" x14ac:dyDescent="0.25">
      <c r="A23" s="59" t="s">
        <v>23</v>
      </c>
      <c r="B23" s="60">
        <v>0.65</v>
      </c>
      <c r="C23" s="60">
        <v>0.74</v>
      </c>
      <c r="D23" s="60">
        <v>0.81</v>
      </c>
      <c r="E23" s="60">
        <v>0.78</v>
      </c>
      <c r="F23" s="60">
        <v>0.74</v>
      </c>
      <c r="G23" s="60">
        <v>0.74</v>
      </c>
    </row>
    <row r="24" spans="1:9" x14ac:dyDescent="0.25">
      <c r="A24" s="59" t="s">
        <v>24</v>
      </c>
      <c r="B24" s="60">
        <v>0.28999999999999998</v>
      </c>
      <c r="C24" s="60">
        <v>0.65</v>
      </c>
      <c r="D24" s="60">
        <v>0.9</v>
      </c>
      <c r="E24" s="60">
        <v>0.9</v>
      </c>
      <c r="F24" s="60">
        <v>0.98</v>
      </c>
      <c r="G24" s="60">
        <v>0.75</v>
      </c>
    </row>
    <row r="25" spans="1:9" x14ac:dyDescent="0.25">
      <c r="A25" s="59" t="s">
        <v>25</v>
      </c>
      <c r="B25" s="60">
        <v>0.34</v>
      </c>
      <c r="C25" s="60">
        <v>0.72</v>
      </c>
      <c r="D25" s="60">
        <v>0.9</v>
      </c>
      <c r="E25" s="60">
        <v>0.94</v>
      </c>
      <c r="F25" s="60">
        <v>0.99</v>
      </c>
      <c r="G25" s="60">
        <v>0.78</v>
      </c>
    </row>
    <row r="26" spans="1:9" x14ac:dyDescent="0.25">
      <c r="A26" s="59" t="s">
        <v>26</v>
      </c>
      <c r="B26" s="60">
        <v>0.2</v>
      </c>
      <c r="C26" s="60">
        <v>0.31</v>
      </c>
      <c r="D26" s="60">
        <v>0.46</v>
      </c>
      <c r="E26" s="60">
        <v>0.4</v>
      </c>
      <c r="F26" s="60">
        <v>0.33</v>
      </c>
      <c r="G26" s="60">
        <v>0.34</v>
      </c>
    </row>
    <row r="27" spans="1:9" x14ac:dyDescent="0.25">
      <c r="A27" s="59" t="s">
        <v>27</v>
      </c>
      <c r="B27" s="60">
        <v>0.06</v>
      </c>
      <c r="C27" s="60">
        <v>7.0000000000000007E-2</v>
      </c>
      <c r="D27" s="60">
        <v>0.13</v>
      </c>
      <c r="E27" s="60">
        <v>0.09</v>
      </c>
      <c r="F27" s="60">
        <v>0.02</v>
      </c>
      <c r="G27" s="60">
        <v>0.08</v>
      </c>
    </row>
    <row r="28" spans="1:9" x14ac:dyDescent="0.25">
      <c r="A28" s="59" t="s">
        <v>28</v>
      </c>
      <c r="B28" s="60">
        <v>0.05</v>
      </c>
      <c r="C28" s="60">
        <v>0.13</v>
      </c>
      <c r="D28" s="60">
        <v>0.34</v>
      </c>
      <c r="E28" s="60">
        <v>0.43</v>
      </c>
      <c r="F28" s="60">
        <v>0.4</v>
      </c>
      <c r="G28" s="60">
        <v>0.27</v>
      </c>
    </row>
    <row r="29" spans="1:9" x14ac:dyDescent="0.25">
      <c r="A29" s="59" t="s">
        <v>29</v>
      </c>
      <c r="B29" s="60">
        <v>0.46</v>
      </c>
      <c r="C29" s="60">
        <v>0.27</v>
      </c>
      <c r="D29" s="60">
        <v>0.15</v>
      </c>
      <c r="E29" s="60">
        <v>0.12</v>
      </c>
      <c r="F29" s="60">
        <v>7.0000000000000007E-2</v>
      </c>
      <c r="G29" s="60">
        <v>0.21</v>
      </c>
    </row>
    <row r="30" spans="1:9" x14ac:dyDescent="0.25">
      <c r="A30" s="59" t="s">
        <v>30</v>
      </c>
      <c r="B30" s="60">
        <v>0.04</v>
      </c>
      <c r="C30" s="60">
        <v>0.12</v>
      </c>
      <c r="D30" s="60">
        <v>0.35</v>
      </c>
      <c r="E30" s="60">
        <v>0.46</v>
      </c>
      <c r="F30" s="60">
        <v>0.57999999999999996</v>
      </c>
      <c r="G30" s="60">
        <v>0.31</v>
      </c>
    </row>
    <row r="31" spans="1:9" x14ac:dyDescent="0.25">
      <c r="A31" s="59" t="s">
        <v>31</v>
      </c>
      <c r="B31" s="60">
        <v>0.91</v>
      </c>
      <c r="C31" s="60">
        <v>0.99</v>
      </c>
      <c r="D31" s="60">
        <v>1</v>
      </c>
      <c r="E31" s="60">
        <v>0.99</v>
      </c>
      <c r="F31" s="60">
        <v>1</v>
      </c>
      <c r="G31" s="60">
        <v>0.98</v>
      </c>
      <c r="H31" s="61"/>
      <c r="I31" s="40"/>
    </row>
    <row r="32" spans="1:9" ht="15.75" customHeight="1" x14ac:dyDescent="0.25">
      <c r="A32" s="59" t="s">
        <v>32</v>
      </c>
      <c r="B32" s="60">
        <v>0.92</v>
      </c>
      <c r="C32" s="60">
        <v>0.99</v>
      </c>
      <c r="D32" s="60">
        <v>1</v>
      </c>
      <c r="E32" s="60">
        <v>0.99</v>
      </c>
      <c r="F32" s="60">
        <v>1</v>
      </c>
      <c r="G32" s="60">
        <v>0.98</v>
      </c>
      <c r="H32" s="61"/>
      <c r="I32" s="40"/>
    </row>
    <row r="33" spans="1:9" ht="15" customHeight="1" x14ac:dyDescent="0.25">
      <c r="A33" s="59" t="s">
        <v>33</v>
      </c>
      <c r="B33" s="60">
        <v>0.21</v>
      </c>
      <c r="C33" s="60">
        <v>0.44</v>
      </c>
      <c r="D33" s="60">
        <v>0.75</v>
      </c>
      <c r="E33" s="60">
        <v>0.78</v>
      </c>
      <c r="F33" s="60">
        <v>0.91</v>
      </c>
      <c r="G33" s="60">
        <v>0.62</v>
      </c>
      <c r="H33" s="61"/>
      <c r="I33" s="40"/>
    </row>
    <row r="34" spans="1:9" x14ac:dyDescent="0.25">
      <c r="A34" s="59" t="s">
        <v>34</v>
      </c>
      <c r="B34" s="60">
        <v>0.01</v>
      </c>
      <c r="C34" s="60">
        <v>0.02</v>
      </c>
      <c r="D34" s="60">
        <v>0.08</v>
      </c>
      <c r="E34" s="60">
        <v>0.28000000000000003</v>
      </c>
      <c r="F34" s="60">
        <v>0.47</v>
      </c>
      <c r="G34" s="60">
        <v>0.17</v>
      </c>
      <c r="H34" s="61"/>
      <c r="I34" s="40"/>
    </row>
    <row r="35" spans="1:9" x14ac:dyDescent="0.25">
      <c r="A35" s="59" t="s">
        <v>35</v>
      </c>
      <c r="B35" s="60">
        <v>0.01</v>
      </c>
      <c r="C35" s="60">
        <v>0.09</v>
      </c>
      <c r="D35" s="60">
        <v>0.3</v>
      </c>
      <c r="E35" s="60">
        <v>0.74</v>
      </c>
      <c r="F35" s="60">
        <v>0.98</v>
      </c>
      <c r="G35" s="60">
        <v>0.43</v>
      </c>
      <c r="H35" s="61"/>
      <c r="I35" s="40"/>
    </row>
    <row r="36" spans="1:9" x14ac:dyDescent="0.25">
      <c r="A36" s="59" t="s">
        <v>36</v>
      </c>
      <c r="B36" s="60">
        <v>0.01</v>
      </c>
      <c r="C36" s="60">
        <v>0.12</v>
      </c>
      <c r="D36" s="60">
        <v>0.44</v>
      </c>
      <c r="E36" s="60">
        <v>0.72</v>
      </c>
      <c r="F36" s="60">
        <v>0.92</v>
      </c>
      <c r="G36" s="60">
        <v>0.44</v>
      </c>
      <c r="H36" s="61"/>
      <c r="I36" s="40"/>
    </row>
    <row r="37" spans="1:9" x14ac:dyDescent="0.25">
      <c r="A37" s="59" t="s">
        <v>37</v>
      </c>
      <c r="B37" s="60">
        <v>0.01</v>
      </c>
      <c r="C37" s="60">
        <v>0.02</v>
      </c>
      <c r="D37" s="60">
        <v>0.1</v>
      </c>
      <c r="E37" s="60">
        <v>0.15</v>
      </c>
      <c r="F37" s="60">
        <v>0.23</v>
      </c>
      <c r="G37" s="60">
        <v>0.1</v>
      </c>
      <c r="H37" s="61"/>
      <c r="I37" s="40"/>
    </row>
    <row r="38" spans="1:9" x14ac:dyDescent="0.25">
      <c r="A38" s="59" t="s">
        <v>38</v>
      </c>
      <c r="B38" s="60">
        <v>0</v>
      </c>
      <c r="C38" s="60">
        <v>0</v>
      </c>
      <c r="D38" s="60">
        <v>0.02</v>
      </c>
      <c r="E38" s="60">
        <v>0.1</v>
      </c>
      <c r="F38" s="60">
        <v>0.28000000000000003</v>
      </c>
      <c r="G38" s="60">
        <v>0.08</v>
      </c>
      <c r="H38" s="61"/>
      <c r="I38" s="40"/>
    </row>
    <row r="39" spans="1:9" x14ac:dyDescent="0.25">
      <c r="A39" s="59" t="s">
        <v>39</v>
      </c>
      <c r="B39" s="60">
        <v>0.39</v>
      </c>
      <c r="C39" s="60">
        <v>0.56000000000000005</v>
      </c>
      <c r="D39" s="60">
        <v>0.7</v>
      </c>
      <c r="E39" s="60">
        <v>0.75</v>
      </c>
      <c r="F39" s="60">
        <v>0.82</v>
      </c>
      <c r="G39" s="60">
        <v>0.64</v>
      </c>
      <c r="H39" s="61"/>
      <c r="I39" s="40"/>
    </row>
    <row r="40" spans="1:9" x14ac:dyDescent="0.25">
      <c r="A40" s="59" t="s">
        <v>40</v>
      </c>
      <c r="B40" s="60">
        <v>0.31</v>
      </c>
      <c r="C40" s="60">
        <v>0.11</v>
      </c>
      <c r="D40" s="60">
        <v>0.04</v>
      </c>
      <c r="E40" s="60">
        <v>0.01</v>
      </c>
      <c r="F40" s="60">
        <v>0</v>
      </c>
      <c r="G40" s="60">
        <v>0.09</v>
      </c>
      <c r="H40" s="61"/>
      <c r="I40" s="40"/>
    </row>
    <row r="41" spans="1:9" x14ac:dyDescent="0.25">
      <c r="A41" s="59" t="s">
        <v>41</v>
      </c>
      <c r="B41" s="60">
        <v>0.03</v>
      </c>
      <c r="C41" s="60">
        <v>0.03</v>
      </c>
      <c r="D41" s="60">
        <v>0.06</v>
      </c>
      <c r="E41" s="60">
        <v>0.04</v>
      </c>
      <c r="F41" s="60">
        <v>0</v>
      </c>
      <c r="G41" s="60">
        <v>0.03</v>
      </c>
      <c r="H41" s="61"/>
      <c r="I41" s="40"/>
    </row>
    <row r="42" spans="1:9" x14ac:dyDescent="0.25">
      <c r="A42" s="59" t="s">
        <v>42</v>
      </c>
      <c r="B42" s="60">
        <v>0.01</v>
      </c>
      <c r="C42" s="60">
        <v>0.04</v>
      </c>
      <c r="D42" s="60">
        <v>0.08</v>
      </c>
      <c r="E42" s="60">
        <v>0.19</v>
      </c>
      <c r="F42" s="60">
        <v>0.32</v>
      </c>
      <c r="G42" s="60">
        <v>0.13</v>
      </c>
      <c r="H42" s="61"/>
      <c r="I42" s="40"/>
    </row>
    <row r="43" spans="1:9" x14ac:dyDescent="0.25">
      <c r="A43" s="59" t="s">
        <v>43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  <c r="G43" s="60">
        <v>0</v>
      </c>
      <c r="H43" s="61"/>
      <c r="I43" s="40"/>
    </row>
    <row r="44" spans="1:9" x14ac:dyDescent="0.25">
      <c r="A44" s="59" t="s">
        <v>44</v>
      </c>
      <c r="B44" s="60">
        <v>0.13</v>
      </c>
      <c r="C44" s="60">
        <v>7.0000000000000007E-2</v>
      </c>
      <c r="D44" s="60">
        <v>0.03</v>
      </c>
      <c r="E44" s="60">
        <v>0.01</v>
      </c>
      <c r="F44" s="60">
        <v>0</v>
      </c>
      <c r="G44" s="60">
        <v>0.05</v>
      </c>
      <c r="H44" s="61"/>
      <c r="I44" s="40"/>
    </row>
    <row r="45" spans="1:9" x14ac:dyDescent="0.25">
      <c r="A45" s="59" t="s">
        <v>45</v>
      </c>
      <c r="B45" s="60">
        <v>1.66</v>
      </c>
      <c r="C45" s="60">
        <v>1.49</v>
      </c>
      <c r="D45" s="60">
        <v>1.39</v>
      </c>
      <c r="E45" s="60">
        <v>1.45</v>
      </c>
      <c r="F45" s="60">
        <v>1.57</v>
      </c>
      <c r="G45" s="60">
        <v>1.51</v>
      </c>
      <c r="H45" s="61"/>
      <c r="I45" s="40"/>
    </row>
    <row r="46" spans="1:9" x14ac:dyDescent="0.25">
      <c r="A46" s="59" t="s">
        <v>46</v>
      </c>
      <c r="B46" s="60">
        <v>0</v>
      </c>
      <c r="C46" s="60">
        <v>0.01</v>
      </c>
      <c r="D46" s="60">
        <v>0.04</v>
      </c>
      <c r="E46" s="60">
        <v>0.51</v>
      </c>
      <c r="F46" s="60">
        <v>0.89</v>
      </c>
      <c r="G46" s="60">
        <v>0.28999999999999998</v>
      </c>
      <c r="H46" s="61"/>
      <c r="I46" s="40"/>
    </row>
    <row r="47" spans="1:9" x14ac:dyDescent="0.25">
      <c r="A47" s="59" t="s">
        <v>47</v>
      </c>
      <c r="B47" s="60">
        <v>0</v>
      </c>
      <c r="C47" s="60">
        <v>0.01</v>
      </c>
      <c r="D47" s="60">
        <v>0.01</v>
      </c>
      <c r="E47" s="60">
        <v>0.01</v>
      </c>
      <c r="F47" s="60">
        <v>0</v>
      </c>
      <c r="G47" s="60">
        <v>0.01</v>
      </c>
      <c r="H47" s="61"/>
      <c r="I47" s="40"/>
    </row>
    <row r="48" spans="1:9" x14ac:dyDescent="0.25">
      <c r="A48" s="59" t="s">
        <v>48</v>
      </c>
      <c r="B48" s="60">
        <v>0</v>
      </c>
      <c r="C48" s="60">
        <v>0</v>
      </c>
      <c r="D48" s="60">
        <v>0.01</v>
      </c>
      <c r="E48" s="60">
        <v>0.41</v>
      </c>
      <c r="F48" s="60">
        <v>0.99</v>
      </c>
      <c r="G48" s="60">
        <v>0.28000000000000003</v>
      </c>
      <c r="H48" s="61"/>
      <c r="I48" s="40"/>
    </row>
    <row r="49" spans="1:9" x14ac:dyDescent="0.25">
      <c r="A49" s="59" t="s">
        <v>49</v>
      </c>
      <c r="B49" s="60">
        <v>0</v>
      </c>
      <c r="C49" s="60">
        <v>0.02</v>
      </c>
      <c r="D49" s="60">
        <v>0.03</v>
      </c>
      <c r="E49" s="60">
        <v>0.02</v>
      </c>
      <c r="F49" s="60">
        <v>0</v>
      </c>
      <c r="G49" s="60">
        <v>0.01</v>
      </c>
      <c r="H49" s="61"/>
      <c r="I49" s="40"/>
    </row>
    <row r="50" spans="1:9" x14ac:dyDescent="0.25">
      <c r="A50" s="59" t="s">
        <v>50</v>
      </c>
      <c r="B50" s="60">
        <v>0</v>
      </c>
      <c r="C50" s="60">
        <v>0</v>
      </c>
      <c r="D50" s="60">
        <v>0</v>
      </c>
      <c r="E50" s="60">
        <v>0.02</v>
      </c>
      <c r="F50" s="60">
        <v>0</v>
      </c>
      <c r="G50" s="60">
        <v>0.01</v>
      </c>
      <c r="H50" s="61"/>
      <c r="I50" s="40"/>
    </row>
    <row r="51" spans="1:9" x14ac:dyDescent="0.25">
      <c r="A51" s="59" t="s">
        <v>51</v>
      </c>
      <c r="B51" s="60">
        <v>0.02</v>
      </c>
      <c r="C51" s="60">
        <v>0.02</v>
      </c>
      <c r="D51" s="60">
        <v>0.05</v>
      </c>
      <c r="E51" s="60">
        <v>0.03</v>
      </c>
      <c r="F51" s="60">
        <v>0</v>
      </c>
      <c r="G51" s="60">
        <v>0.02</v>
      </c>
      <c r="H51" s="61"/>
      <c r="I51" s="40"/>
    </row>
    <row r="52" spans="1:9" x14ac:dyDescent="0.25">
      <c r="A52" s="59" t="s">
        <v>52</v>
      </c>
      <c r="B52" s="60">
        <v>0</v>
      </c>
      <c r="C52" s="60">
        <v>0</v>
      </c>
      <c r="D52" s="60">
        <v>0</v>
      </c>
      <c r="E52" s="60">
        <v>0.02</v>
      </c>
      <c r="F52" s="60">
        <v>0</v>
      </c>
      <c r="G52" s="60">
        <v>0.01</v>
      </c>
      <c r="H52" s="61"/>
      <c r="I52" s="40"/>
    </row>
    <row r="53" spans="1:9" x14ac:dyDescent="0.25">
      <c r="A53" s="59" t="s">
        <v>53</v>
      </c>
      <c r="B53" s="60">
        <v>0.34</v>
      </c>
      <c r="C53" s="60">
        <v>0.33</v>
      </c>
      <c r="D53" s="60">
        <v>0.33</v>
      </c>
      <c r="E53" s="60">
        <v>0.17</v>
      </c>
      <c r="F53" s="60">
        <v>0</v>
      </c>
      <c r="G53" s="60">
        <v>0.23</v>
      </c>
      <c r="H53" s="61"/>
      <c r="I53" s="40"/>
    </row>
    <row r="54" spans="1:9" x14ac:dyDescent="0.25">
      <c r="A54" s="59" t="s">
        <v>54</v>
      </c>
      <c r="B54" s="60">
        <v>0.18</v>
      </c>
      <c r="C54" s="60">
        <v>0.05</v>
      </c>
      <c r="D54" s="60">
        <v>0.01</v>
      </c>
      <c r="E54" s="60">
        <v>0</v>
      </c>
      <c r="F54" s="60">
        <v>0</v>
      </c>
      <c r="G54" s="60">
        <v>0.05</v>
      </c>
      <c r="H54" s="61"/>
      <c r="I54" s="40"/>
    </row>
    <row r="55" spans="1:9" x14ac:dyDescent="0.25">
      <c r="A55" s="59" t="s">
        <v>55</v>
      </c>
      <c r="B55" s="60">
        <v>0.79</v>
      </c>
      <c r="C55" s="60">
        <v>0.73</v>
      </c>
      <c r="D55" s="60">
        <v>0.6</v>
      </c>
      <c r="E55" s="60">
        <v>0.28000000000000003</v>
      </c>
      <c r="F55" s="60">
        <v>0.02</v>
      </c>
      <c r="G55" s="60">
        <v>0.48</v>
      </c>
      <c r="H55" s="61"/>
      <c r="I55" s="40"/>
    </row>
    <row r="56" spans="1:9" x14ac:dyDescent="0.25">
      <c r="A56" s="59" t="s">
        <v>55</v>
      </c>
      <c r="B56" s="60">
        <v>0.1</v>
      </c>
      <c r="C56" s="60">
        <v>7.0000000000000007E-2</v>
      </c>
      <c r="D56" s="60">
        <v>0.05</v>
      </c>
      <c r="E56" s="60">
        <v>0.01</v>
      </c>
      <c r="F56" s="60">
        <v>0</v>
      </c>
      <c r="G56" s="60">
        <v>0.05</v>
      </c>
      <c r="H56" s="61"/>
      <c r="I56" s="40"/>
    </row>
    <row r="57" spans="1:9" x14ac:dyDescent="0.25">
      <c r="A57" s="59" t="s">
        <v>56</v>
      </c>
      <c r="B57" s="60">
        <v>0</v>
      </c>
      <c r="C57" s="60">
        <v>0</v>
      </c>
      <c r="D57" s="60">
        <v>0.01</v>
      </c>
      <c r="E57" s="60">
        <v>0.03</v>
      </c>
      <c r="F57" s="60">
        <v>0.08</v>
      </c>
      <c r="G57" s="60">
        <v>0.02</v>
      </c>
      <c r="H57" s="61"/>
      <c r="I57" s="40"/>
    </row>
    <row r="58" spans="1:9" ht="30" x14ac:dyDescent="0.25">
      <c r="A58" s="59" t="s">
        <v>57</v>
      </c>
      <c r="B58" s="60">
        <v>0.12</v>
      </c>
      <c r="C58" s="60">
        <v>0.12</v>
      </c>
      <c r="D58" s="60">
        <v>0.1</v>
      </c>
      <c r="E58" s="60">
        <v>0.05</v>
      </c>
      <c r="F58" s="60">
        <v>0.01</v>
      </c>
      <c r="G58" s="60">
        <v>0.08</v>
      </c>
      <c r="H58" s="61"/>
      <c r="I58" s="40"/>
    </row>
    <row r="59" spans="1:9" x14ac:dyDescent="0.25">
      <c r="A59" s="59" t="s">
        <v>58</v>
      </c>
      <c r="B59" s="60">
        <v>0.04</v>
      </c>
      <c r="C59" s="60">
        <v>0.01</v>
      </c>
      <c r="D59" s="60">
        <v>0</v>
      </c>
      <c r="E59" s="60">
        <v>0.01</v>
      </c>
      <c r="F59" s="60">
        <v>0.01</v>
      </c>
      <c r="G59" s="60">
        <v>0.01</v>
      </c>
      <c r="H59" s="61"/>
      <c r="I59" s="40"/>
    </row>
    <row r="60" spans="1:9" x14ac:dyDescent="0.25">
      <c r="A60" s="59" t="s">
        <v>59</v>
      </c>
      <c r="B60" s="60">
        <v>0.28000000000000003</v>
      </c>
      <c r="C60" s="60">
        <v>0.27</v>
      </c>
      <c r="D60" s="60">
        <v>0.22</v>
      </c>
      <c r="E60" s="60">
        <v>0.14000000000000001</v>
      </c>
      <c r="F60" s="60">
        <v>0.02</v>
      </c>
      <c r="G60" s="60">
        <v>0.19</v>
      </c>
      <c r="H60" s="61"/>
      <c r="I60" s="40"/>
    </row>
    <row r="61" spans="1:9" x14ac:dyDescent="0.25">
      <c r="A61" s="59" t="s">
        <v>60</v>
      </c>
      <c r="B61" s="60">
        <v>0.24</v>
      </c>
      <c r="C61" s="60">
        <v>0.25</v>
      </c>
      <c r="D61" s="60">
        <v>0.2</v>
      </c>
      <c r="E61" s="60">
        <v>0.09</v>
      </c>
      <c r="F61" s="60">
        <v>0</v>
      </c>
      <c r="G61" s="60">
        <v>0.16</v>
      </c>
      <c r="H61" s="61"/>
      <c r="I61" s="40"/>
    </row>
    <row r="62" spans="1:9" x14ac:dyDescent="0.25">
      <c r="A62" s="59" t="s">
        <v>61</v>
      </c>
      <c r="B62" s="60">
        <v>0.28000000000000003</v>
      </c>
      <c r="C62" s="60">
        <v>0.33</v>
      </c>
      <c r="D62" s="60">
        <v>0.36</v>
      </c>
      <c r="E62" s="60">
        <v>0.24</v>
      </c>
      <c r="F62" s="60">
        <v>0</v>
      </c>
      <c r="G62" s="60">
        <v>0.24</v>
      </c>
      <c r="H62" s="61"/>
      <c r="I62" s="40"/>
    </row>
    <row r="63" spans="1:9" x14ac:dyDescent="0.25">
      <c r="A63" s="59" t="s">
        <v>62</v>
      </c>
      <c r="B63" s="60">
        <v>0.04</v>
      </c>
      <c r="C63" s="60">
        <v>0.08</v>
      </c>
      <c r="D63" s="60">
        <v>0.13</v>
      </c>
      <c r="E63" s="60">
        <v>0.08</v>
      </c>
      <c r="F63" s="60">
        <v>0</v>
      </c>
      <c r="G63" s="60">
        <v>0.06</v>
      </c>
      <c r="H63" s="61"/>
      <c r="I63" s="40"/>
    </row>
    <row r="64" spans="1:9" x14ac:dyDescent="0.25">
      <c r="A64" s="59" t="s">
        <v>63</v>
      </c>
      <c r="B64" s="60">
        <v>0.31</v>
      </c>
      <c r="C64" s="60">
        <v>0.1</v>
      </c>
      <c r="D64" s="60">
        <v>0.02</v>
      </c>
      <c r="E64" s="60">
        <v>0</v>
      </c>
      <c r="F64" s="60">
        <v>0</v>
      </c>
      <c r="G64" s="60">
        <v>0.08</v>
      </c>
      <c r="H64" s="61"/>
      <c r="I64" s="40"/>
    </row>
    <row r="65" spans="1:9" x14ac:dyDescent="0.25">
      <c r="A65" s="59" t="s">
        <v>64</v>
      </c>
      <c r="B65" s="60">
        <v>0.02</v>
      </c>
      <c r="C65" s="60">
        <v>0.03</v>
      </c>
      <c r="D65" s="60">
        <v>0.03</v>
      </c>
      <c r="E65" s="60">
        <v>0.03</v>
      </c>
      <c r="F65" s="60">
        <v>0.04</v>
      </c>
      <c r="G65" s="60">
        <v>0.03</v>
      </c>
      <c r="H65" s="61"/>
      <c r="I65" s="40"/>
    </row>
    <row r="66" spans="1:9" x14ac:dyDescent="0.25">
      <c r="A66" s="59" t="s">
        <v>65</v>
      </c>
      <c r="B66" s="60">
        <v>0.01</v>
      </c>
      <c r="C66" s="60">
        <v>0.08</v>
      </c>
      <c r="D66" s="60">
        <v>0.3</v>
      </c>
      <c r="E66" s="60">
        <v>0.68</v>
      </c>
      <c r="F66" s="60">
        <v>0.89</v>
      </c>
      <c r="G66" s="60">
        <v>0.39</v>
      </c>
      <c r="H66" s="61"/>
      <c r="I66" s="40"/>
    </row>
    <row r="67" spans="1:9" x14ac:dyDescent="0.25">
      <c r="A67" s="59" t="s">
        <v>66</v>
      </c>
      <c r="B67" s="60">
        <v>0.01</v>
      </c>
      <c r="C67" s="60">
        <v>0.01</v>
      </c>
      <c r="D67" s="60">
        <v>0</v>
      </c>
      <c r="E67" s="60">
        <v>0</v>
      </c>
      <c r="F67" s="60">
        <v>0</v>
      </c>
      <c r="G67" s="60">
        <v>0</v>
      </c>
      <c r="H67" s="61"/>
      <c r="I67" s="40"/>
    </row>
    <row r="68" spans="1:9" x14ac:dyDescent="0.25">
      <c r="A68" s="59" t="s">
        <v>67</v>
      </c>
      <c r="B68" s="60">
        <v>0.13</v>
      </c>
      <c r="C68" s="60">
        <v>0.08</v>
      </c>
      <c r="D68" s="60">
        <v>0.09</v>
      </c>
      <c r="E68" s="60">
        <v>0.04</v>
      </c>
      <c r="F68" s="60">
        <v>0</v>
      </c>
      <c r="G68" s="60">
        <v>7.0000000000000007E-2</v>
      </c>
      <c r="H68" s="61"/>
      <c r="I68" s="40"/>
    </row>
    <row r="69" spans="1:9" x14ac:dyDescent="0.25">
      <c r="A69" s="59" t="s">
        <v>68</v>
      </c>
      <c r="B69" s="60">
        <v>0</v>
      </c>
      <c r="C69" s="60">
        <v>0.01</v>
      </c>
      <c r="D69" s="60">
        <v>0.01</v>
      </c>
      <c r="E69" s="60">
        <v>0.02</v>
      </c>
      <c r="F69" s="60">
        <v>7.0000000000000007E-2</v>
      </c>
      <c r="G69" s="60">
        <v>0.03</v>
      </c>
      <c r="H69" s="61"/>
      <c r="I69" s="40"/>
    </row>
    <row r="70" spans="1:9" x14ac:dyDescent="0.25">
      <c r="A70" s="59" t="s">
        <v>69</v>
      </c>
      <c r="B70" s="60">
        <v>0.48</v>
      </c>
      <c r="C70" s="60">
        <v>0.73</v>
      </c>
      <c r="D70" s="60">
        <v>0.66</v>
      </c>
      <c r="E70" s="60">
        <v>0.3</v>
      </c>
      <c r="F70" s="60">
        <v>0.04</v>
      </c>
      <c r="G70" s="60">
        <v>0.44</v>
      </c>
      <c r="H70" s="61"/>
      <c r="I70" s="40"/>
    </row>
    <row r="71" spans="1:9" x14ac:dyDescent="0.25">
      <c r="A71" s="59" t="s">
        <v>70</v>
      </c>
      <c r="B71" s="60">
        <v>0.03</v>
      </c>
      <c r="C71" s="60">
        <v>7.0000000000000007E-2</v>
      </c>
      <c r="D71" s="60">
        <v>0.12</v>
      </c>
      <c r="E71" s="60">
        <v>0.23</v>
      </c>
      <c r="F71" s="60">
        <v>0.48</v>
      </c>
      <c r="G71" s="60">
        <v>0.19</v>
      </c>
      <c r="H71" s="61"/>
      <c r="I71" s="40"/>
    </row>
    <row r="72" spans="1:9" x14ac:dyDescent="0.25">
      <c r="A72" s="59" t="s">
        <v>71</v>
      </c>
      <c r="B72" s="60">
        <v>0.01</v>
      </c>
      <c r="C72" s="60">
        <v>0.01</v>
      </c>
      <c r="D72" s="60">
        <v>0</v>
      </c>
      <c r="E72" s="60">
        <v>0</v>
      </c>
      <c r="F72" s="60">
        <v>0</v>
      </c>
      <c r="G72" s="60">
        <v>0.01</v>
      </c>
      <c r="H72" s="61"/>
      <c r="I72" s="40"/>
    </row>
    <row r="73" spans="1:9" x14ac:dyDescent="0.25">
      <c r="A73" s="59" t="s">
        <v>72</v>
      </c>
      <c r="B73" s="60">
        <v>0</v>
      </c>
      <c r="C73" s="60">
        <v>0</v>
      </c>
      <c r="D73" s="60">
        <v>0</v>
      </c>
      <c r="E73" s="60">
        <v>0</v>
      </c>
      <c r="F73" s="60">
        <v>0</v>
      </c>
      <c r="G73" s="60">
        <v>0</v>
      </c>
      <c r="H73" s="61"/>
      <c r="I73" s="40"/>
    </row>
    <row r="74" spans="1:9" x14ac:dyDescent="0.25">
      <c r="A74" s="59" t="s">
        <v>73</v>
      </c>
      <c r="B74" s="60">
        <v>0.33</v>
      </c>
      <c r="C74" s="60">
        <v>0.45</v>
      </c>
      <c r="D74" s="60">
        <v>0.51</v>
      </c>
      <c r="E74" s="60">
        <v>0.53</v>
      </c>
      <c r="F74" s="60">
        <v>0.44</v>
      </c>
      <c r="G74" s="60">
        <v>0.45</v>
      </c>
      <c r="H74" s="61"/>
      <c r="I74" s="40"/>
    </row>
    <row r="75" spans="1:9" x14ac:dyDescent="0.25">
      <c r="A75" s="59" t="s">
        <v>74</v>
      </c>
      <c r="B75" s="60">
        <v>0</v>
      </c>
      <c r="C75" s="60">
        <v>0.01</v>
      </c>
      <c r="D75" s="60">
        <v>0.02</v>
      </c>
      <c r="E75" s="60">
        <v>0.13</v>
      </c>
      <c r="F75" s="60">
        <v>0.62</v>
      </c>
      <c r="G75" s="60">
        <v>0.16</v>
      </c>
      <c r="H75" s="61"/>
      <c r="I75" s="40"/>
    </row>
    <row r="76" spans="1:9" x14ac:dyDescent="0.25">
      <c r="A76" s="59" t="s">
        <v>75</v>
      </c>
      <c r="B76" s="60">
        <v>0.14000000000000001</v>
      </c>
      <c r="C76" s="60">
        <v>0.34</v>
      </c>
      <c r="D76" s="60">
        <v>0.46</v>
      </c>
      <c r="E76" s="60">
        <v>0.61</v>
      </c>
      <c r="F76" s="60">
        <v>0.34</v>
      </c>
      <c r="G76" s="60">
        <v>0.38</v>
      </c>
      <c r="H76" s="61"/>
      <c r="I76" s="40"/>
    </row>
    <row r="77" spans="1:9" x14ac:dyDescent="0.25">
      <c r="A77" s="59" t="s">
        <v>76</v>
      </c>
      <c r="B77" s="60">
        <v>0.02</v>
      </c>
      <c r="C77" s="60">
        <v>0.04</v>
      </c>
      <c r="D77" s="60">
        <v>7.0000000000000007E-2</v>
      </c>
      <c r="E77" s="60">
        <v>0.09</v>
      </c>
      <c r="F77" s="60">
        <v>0.03</v>
      </c>
      <c r="G77" s="60">
        <v>0.05</v>
      </c>
      <c r="H77" s="61"/>
      <c r="I77" s="40"/>
    </row>
    <row r="78" spans="1:9" x14ac:dyDescent="0.25">
      <c r="A78" s="59" t="s">
        <v>77</v>
      </c>
      <c r="B78" s="60">
        <v>0.17</v>
      </c>
      <c r="C78" s="60">
        <v>0.13</v>
      </c>
      <c r="D78" s="60">
        <v>0.08</v>
      </c>
      <c r="E78" s="60">
        <v>0.03</v>
      </c>
      <c r="F78" s="60">
        <v>0</v>
      </c>
      <c r="G78" s="60">
        <v>0.08</v>
      </c>
      <c r="H78" s="61"/>
      <c r="I78" s="40"/>
    </row>
    <row r="79" spans="1:9" x14ac:dyDescent="0.25">
      <c r="A79" s="59" t="s">
        <v>78</v>
      </c>
      <c r="B79" s="60">
        <v>0.01</v>
      </c>
      <c r="C79" s="60">
        <v>0.01</v>
      </c>
      <c r="D79" s="60">
        <v>0.01</v>
      </c>
      <c r="E79" s="60">
        <v>0</v>
      </c>
      <c r="F79" s="60">
        <v>0</v>
      </c>
      <c r="G79" s="60">
        <v>0.01</v>
      </c>
      <c r="H79" s="61"/>
      <c r="I79" s="40"/>
    </row>
    <row r="80" spans="1:9" x14ac:dyDescent="0.25">
      <c r="A80" s="59" t="s">
        <v>79</v>
      </c>
      <c r="B80" s="60">
        <v>0.65</v>
      </c>
      <c r="C80" s="60">
        <v>0.47</v>
      </c>
      <c r="D80" s="60">
        <v>0.35</v>
      </c>
      <c r="E80" s="60">
        <v>0.14000000000000001</v>
      </c>
      <c r="F80" s="60">
        <v>0</v>
      </c>
      <c r="G80" s="60">
        <v>0.32</v>
      </c>
      <c r="H80" s="61"/>
      <c r="I80" s="40"/>
    </row>
    <row r="81" spans="1:9" x14ac:dyDescent="0.25">
      <c r="A81" s="59" t="s">
        <v>80</v>
      </c>
      <c r="B81" s="60">
        <v>0.01</v>
      </c>
      <c r="C81" s="60">
        <v>0</v>
      </c>
      <c r="D81" s="60">
        <v>0.01</v>
      </c>
      <c r="E81" s="60">
        <v>0</v>
      </c>
      <c r="F81" s="60">
        <v>0</v>
      </c>
      <c r="G81" s="60">
        <v>0.01</v>
      </c>
      <c r="H81" s="61"/>
      <c r="I81" s="40"/>
    </row>
    <row r="82" spans="1:9" x14ac:dyDescent="0.25">
      <c r="A82" s="59" t="s">
        <v>81</v>
      </c>
      <c r="B82" s="60">
        <v>0.01</v>
      </c>
      <c r="C82" s="60">
        <v>0.03</v>
      </c>
      <c r="D82" s="60">
        <v>0.02</v>
      </c>
      <c r="E82" s="60">
        <v>0.02</v>
      </c>
      <c r="F82" s="60">
        <v>0.01</v>
      </c>
      <c r="G82" s="60">
        <v>0.02</v>
      </c>
      <c r="H82" s="61"/>
      <c r="I82" s="40"/>
    </row>
    <row r="83" spans="1:9" x14ac:dyDescent="0.25">
      <c r="A83" s="59" t="s">
        <v>82</v>
      </c>
      <c r="B83" s="60">
        <v>0.01</v>
      </c>
      <c r="C83" s="60">
        <v>0.01</v>
      </c>
      <c r="D83" s="60">
        <v>0</v>
      </c>
      <c r="E83" s="60">
        <v>0</v>
      </c>
      <c r="F83" s="60">
        <v>0</v>
      </c>
      <c r="G83" s="60">
        <v>0</v>
      </c>
      <c r="H83" s="61"/>
      <c r="I83" s="40"/>
    </row>
    <row r="84" spans="1:9" x14ac:dyDescent="0.25">
      <c r="A84" s="59" t="s">
        <v>83</v>
      </c>
      <c r="B84" s="60">
        <v>0.93</v>
      </c>
      <c r="C84" s="60">
        <v>0.89</v>
      </c>
      <c r="D84" s="60">
        <v>0.9</v>
      </c>
      <c r="E84" s="60">
        <v>0.7</v>
      </c>
      <c r="F84" s="60">
        <v>0.11</v>
      </c>
      <c r="G84" s="60">
        <v>0.71</v>
      </c>
      <c r="H84" s="61"/>
      <c r="I84" s="40"/>
    </row>
    <row r="85" spans="1:9" x14ac:dyDescent="0.25">
      <c r="A85" s="59" t="s">
        <v>84</v>
      </c>
      <c r="B85" s="60">
        <v>0.04</v>
      </c>
      <c r="C85" s="60">
        <v>7.0000000000000007E-2</v>
      </c>
      <c r="D85" s="60">
        <v>0.06</v>
      </c>
      <c r="E85" s="60">
        <v>0.05</v>
      </c>
      <c r="F85" s="60">
        <v>0.02</v>
      </c>
      <c r="G85" s="60">
        <v>0.05</v>
      </c>
      <c r="H85" s="61"/>
      <c r="I85" s="40"/>
    </row>
    <row r="86" spans="1:9" x14ac:dyDescent="0.25">
      <c r="A86" s="59" t="s">
        <v>85</v>
      </c>
      <c r="B86" s="60">
        <v>0</v>
      </c>
      <c r="C86" s="60">
        <v>0</v>
      </c>
      <c r="D86" s="60">
        <v>0.01</v>
      </c>
      <c r="E86" s="60">
        <v>0.22</v>
      </c>
      <c r="F86" s="60">
        <v>0.85</v>
      </c>
      <c r="G86" s="60">
        <v>0.22</v>
      </c>
      <c r="H86" s="61"/>
      <c r="I86" s="40"/>
    </row>
    <row r="87" spans="1:9" x14ac:dyDescent="0.25">
      <c r="A87" s="59" t="s">
        <v>86</v>
      </c>
      <c r="B87" s="60">
        <v>0</v>
      </c>
      <c r="C87" s="60">
        <v>0</v>
      </c>
      <c r="D87" s="60">
        <v>0.01</v>
      </c>
      <c r="E87" s="60">
        <v>0</v>
      </c>
      <c r="F87" s="60">
        <v>0</v>
      </c>
      <c r="G87" s="60">
        <v>0</v>
      </c>
      <c r="H87" s="61"/>
      <c r="I87" s="40"/>
    </row>
    <row r="88" spans="1:9" x14ac:dyDescent="0.25">
      <c r="A88" s="59" t="s">
        <v>87</v>
      </c>
      <c r="B88" s="60">
        <v>0</v>
      </c>
      <c r="C88" s="60">
        <v>0</v>
      </c>
      <c r="D88" s="60">
        <v>0</v>
      </c>
      <c r="E88" s="60">
        <v>0</v>
      </c>
      <c r="F88" s="60">
        <v>0.01</v>
      </c>
      <c r="G88" s="60">
        <v>0</v>
      </c>
      <c r="H88" s="61"/>
      <c r="I88" s="40"/>
    </row>
    <row r="89" spans="1:9" x14ac:dyDescent="0.25">
      <c r="A89" s="59" t="s">
        <v>88</v>
      </c>
      <c r="B89" s="60">
        <v>0.1</v>
      </c>
      <c r="C89" s="60">
        <v>0.03</v>
      </c>
      <c r="D89" s="60">
        <v>0</v>
      </c>
      <c r="E89" s="60">
        <v>0</v>
      </c>
      <c r="F89" s="60">
        <v>0</v>
      </c>
      <c r="G89" s="60">
        <v>0.03</v>
      </c>
      <c r="H89" s="61"/>
      <c r="I89" s="40"/>
    </row>
    <row r="90" spans="1:9" x14ac:dyDescent="0.25">
      <c r="A90" s="59" t="s">
        <v>89</v>
      </c>
      <c r="B90" s="60">
        <v>0.1</v>
      </c>
      <c r="C90" s="60">
        <v>0.04</v>
      </c>
      <c r="D90" s="60">
        <v>0</v>
      </c>
      <c r="E90" s="60">
        <v>0</v>
      </c>
      <c r="F90" s="60">
        <v>0</v>
      </c>
      <c r="G90" s="60">
        <v>0.03</v>
      </c>
      <c r="H90" s="61"/>
      <c r="I90" s="40"/>
    </row>
    <row r="91" spans="1:9" x14ac:dyDescent="0.25">
      <c r="A91" s="59" t="s">
        <v>90</v>
      </c>
      <c r="B91" s="60">
        <v>164.66550000000001</v>
      </c>
      <c r="C91" s="60">
        <v>159.7039</v>
      </c>
      <c r="D91" s="60">
        <v>153.3535</v>
      </c>
      <c r="E91" s="60">
        <v>106.8569</v>
      </c>
      <c r="F91" s="60">
        <v>38.239899999999999</v>
      </c>
      <c r="G91" s="60">
        <v>124.56529999999999</v>
      </c>
      <c r="H91" s="61"/>
      <c r="I91" s="40"/>
    </row>
    <row r="92" spans="1:9" x14ac:dyDescent="0.25">
      <c r="A92" s="59" t="s">
        <v>91</v>
      </c>
      <c r="B92" s="60">
        <v>0.3009</v>
      </c>
      <c r="C92" s="60">
        <v>0.46450000000000002</v>
      </c>
      <c r="D92" s="60">
        <v>0.52549999999999997</v>
      </c>
      <c r="E92" s="60">
        <v>0.3836</v>
      </c>
      <c r="F92" s="60">
        <v>0.2165</v>
      </c>
      <c r="G92" s="60">
        <v>0.37819999999999998</v>
      </c>
      <c r="H92" s="61"/>
      <c r="I92" s="40"/>
    </row>
    <row r="93" spans="1:9" x14ac:dyDescent="0.25">
      <c r="A93" s="59" t="s">
        <v>92</v>
      </c>
      <c r="B93" s="60">
        <v>2.3199999999999998E-2</v>
      </c>
      <c r="C93" s="60">
        <v>9.01E-2</v>
      </c>
      <c r="D93" s="60">
        <v>0.33079999999999998</v>
      </c>
      <c r="E93" s="60">
        <v>0.55169999999999997</v>
      </c>
      <c r="F93" s="60">
        <v>0.77359999999999995</v>
      </c>
      <c r="G93" s="60">
        <v>0.3538</v>
      </c>
      <c r="H93" s="61"/>
      <c r="I93" s="40"/>
    </row>
    <row r="94" spans="1:9" x14ac:dyDescent="0.25">
      <c r="A94" s="59" t="s">
        <v>93</v>
      </c>
      <c r="B94" s="60">
        <v>0.65129999999999999</v>
      </c>
      <c r="C94" s="60">
        <v>0.55689999999999995</v>
      </c>
      <c r="D94" s="60">
        <v>0.44319999999999998</v>
      </c>
      <c r="E94" s="60">
        <v>9.8599999999999993E-2</v>
      </c>
      <c r="F94" s="60">
        <v>3.3999999999999998E-3</v>
      </c>
      <c r="G94" s="60">
        <v>0.35070000000000001</v>
      </c>
      <c r="H94" s="61"/>
      <c r="I94" s="40"/>
    </row>
    <row r="95" spans="1:9" x14ac:dyDescent="0.25">
      <c r="A95" s="59" t="s">
        <v>94</v>
      </c>
      <c r="B95" s="60">
        <v>0.37019999999999997</v>
      </c>
      <c r="C95" s="60">
        <v>0.13869999999999999</v>
      </c>
      <c r="D95" s="60">
        <v>4.8300000000000003E-2</v>
      </c>
      <c r="E95" s="60">
        <v>6.0000000000000001E-3</v>
      </c>
      <c r="F95" s="60">
        <v>0</v>
      </c>
      <c r="G95" s="60">
        <v>0.11269999999999999</v>
      </c>
      <c r="H95" s="61"/>
      <c r="I95" s="40"/>
    </row>
    <row r="96" spans="1:9" x14ac:dyDescent="0.25">
      <c r="A96" s="59" t="s">
        <v>95</v>
      </c>
      <c r="B96" s="60">
        <v>1.3225</v>
      </c>
      <c r="C96" s="60">
        <v>0.81030000000000002</v>
      </c>
      <c r="D96" s="60">
        <v>0.86309999999999998</v>
      </c>
      <c r="E96" s="60">
        <v>0.29559999999999997</v>
      </c>
      <c r="F96" s="60">
        <v>8.2000000000000007E-3</v>
      </c>
      <c r="G96" s="60">
        <v>0.66</v>
      </c>
      <c r="H96" s="61"/>
      <c r="I96" s="40"/>
    </row>
    <row r="97" spans="1:9" x14ac:dyDescent="0.25">
      <c r="A97" s="59" t="s">
        <v>96</v>
      </c>
      <c r="B97" s="60">
        <v>20.058199999999999</v>
      </c>
      <c r="C97" s="60">
        <v>20.821000000000002</v>
      </c>
      <c r="D97" s="60">
        <v>24.500900000000001</v>
      </c>
      <c r="E97" s="60">
        <v>13.808</v>
      </c>
      <c r="F97" s="60">
        <v>0.74590000000000001</v>
      </c>
      <c r="G97" s="60">
        <v>15.9863</v>
      </c>
      <c r="H97" s="61"/>
      <c r="I97" s="40"/>
    </row>
    <row r="98" spans="1:9" x14ac:dyDescent="0.25">
      <c r="A98" s="59" t="s">
        <v>97</v>
      </c>
      <c r="B98" s="60">
        <v>0.72319999999999995</v>
      </c>
      <c r="C98" s="60">
        <v>0.69420000000000004</v>
      </c>
      <c r="D98" s="60">
        <v>0.72719999999999996</v>
      </c>
      <c r="E98" s="60">
        <v>0.28739999999999999</v>
      </c>
      <c r="F98" s="60">
        <v>6.0000000000000001E-3</v>
      </c>
      <c r="G98" s="60">
        <v>0.48759999999999998</v>
      </c>
      <c r="H98" s="61"/>
      <c r="I98" s="40"/>
    </row>
    <row r="99" spans="1:9" ht="15.75" thickBot="1" x14ac:dyDescent="0.3">
      <c r="A99" s="62" t="s">
        <v>98</v>
      </c>
      <c r="B99" s="63">
        <v>0.89139999999999997</v>
      </c>
      <c r="C99" s="63">
        <v>0.98319999999999996</v>
      </c>
      <c r="D99" s="63">
        <v>1.4928999999999999</v>
      </c>
      <c r="E99" s="63">
        <v>0.73050000000000004</v>
      </c>
      <c r="F99" s="63">
        <v>9.0899999999999995E-2</v>
      </c>
      <c r="G99" s="63">
        <v>0.8377</v>
      </c>
      <c r="H99" s="61"/>
      <c r="I99" s="40"/>
    </row>
    <row r="100" spans="1:9" x14ac:dyDescent="0.25">
      <c r="A100" s="24"/>
      <c r="B100" s="64"/>
      <c r="C100" s="64"/>
      <c r="D100" s="64"/>
      <c r="E100" s="64"/>
      <c r="F100" s="64"/>
      <c r="G100" s="64"/>
      <c r="H100" s="61"/>
      <c r="I100" s="40"/>
    </row>
    <row r="101" spans="1:9" x14ac:dyDescent="0.25">
      <c r="A101" s="24"/>
      <c r="B101" s="64"/>
      <c r="C101" s="64"/>
      <c r="D101" s="64"/>
      <c r="E101" s="64"/>
      <c r="F101" s="64"/>
      <c r="G101" s="64"/>
      <c r="H101" s="61"/>
      <c r="I101" s="40"/>
    </row>
    <row r="102" spans="1:9" x14ac:dyDescent="0.25">
      <c r="A102" s="24"/>
      <c r="B102" s="64"/>
      <c r="C102" s="64"/>
      <c r="D102" s="64"/>
      <c r="E102" s="64"/>
      <c r="F102" s="64"/>
      <c r="G102" s="64"/>
      <c r="H102" s="61"/>
      <c r="I102" s="40"/>
    </row>
    <row r="103" spans="1:9" x14ac:dyDescent="0.25">
      <c r="A103" s="24"/>
      <c r="B103" s="64"/>
      <c r="C103" s="64"/>
      <c r="D103" s="64"/>
      <c r="E103" s="64"/>
      <c r="F103" s="64"/>
      <c r="G103" s="64"/>
      <c r="H103" s="61"/>
      <c r="I103" s="40"/>
    </row>
    <row r="104" spans="1:9" x14ac:dyDescent="0.25">
      <c r="A104" s="24"/>
      <c r="B104" s="64"/>
      <c r="C104" s="64"/>
      <c r="D104" s="64"/>
      <c r="E104" s="64"/>
      <c r="F104" s="64"/>
      <c r="G104" s="64"/>
      <c r="H104" s="61"/>
      <c r="I104" s="40"/>
    </row>
    <row r="105" spans="1:9" x14ac:dyDescent="0.25">
      <c r="A105" s="24"/>
      <c r="B105" s="64"/>
      <c r="C105" s="64"/>
      <c r="D105" s="64"/>
      <c r="E105" s="64"/>
      <c r="F105" s="64"/>
      <c r="G105" s="64"/>
      <c r="H105" s="61"/>
      <c r="I105" s="40"/>
    </row>
    <row r="106" spans="1:9" x14ac:dyDescent="0.25">
      <c r="A106" s="24"/>
      <c r="B106" s="64"/>
      <c r="C106" s="64"/>
      <c r="D106" s="64"/>
      <c r="E106" s="64"/>
      <c r="F106" s="64"/>
      <c r="G106" s="64"/>
      <c r="H106" s="61"/>
      <c r="I106" s="40"/>
    </row>
    <row r="107" spans="1:9" x14ac:dyDescent="0.25">
      <c r="A107" s="24"/>
      <c r="B107" s="64"/>
      <c r="C107" s="64"/>
      <c r="D107" s="64"/>
      <c r="E107" s="64"/>
      <c r="F107" s="64"/>
      <c r="G107" s="64"/>
      <c r="H107" s="61"/>
      <c r="I107" s="40"/>
    </row>
    <row r="108" spans="1:9" x14ac:dyDescent="0.25">
      <c r="A108" s="24"/>
      <c r="B108" s="64"/>
      <c r="C108" s="64"/>
      <c r="D108" s="64"/>
      <c r="E108" s="64"/>
      <c r="F108" s="64"/>
      <c r="G108" s="64"/>
      <c r="H108" s="61"/>
      <c r="I108" s="40"/>
    </row>
    <row r="109" spans="1:9" x14ac:dyDescent="0.25">
      <c r="A109" s="24"/>
      <c r="B109" s="64"/>
      <c r="C109" s="64"/>
      <c r="D109" s="64"/>
      <c r="E109" s="64"/>
      <c r="F109" s="64"/>
      <c r="G109" s="64"/>
      <c r="H109" s="61"/>
      <c r="I109" s="40"/>
    </row>
    <row r="110" spans="1:9" x14ac:dyDescent="0.25">
      <c r="A110" s="24"/>
      <c r="B110" s="64"/>
      <c r="C110" s="64"/>
      <c r="D110" s="64"/>
      <c r="E110" s="64"/>
      <c r="F110" s="64"/>
      <c r="G110" s="64"/>
      <c r="H110" s="61"/>
      <c r="I110" s="40"/>
    </row>
    <row r="111" spans="1:9" x14ac:dyDescent="0.25">
      <c r="A111" s="24"/>
      <c r="B111" s="64"/>
      <c r="C111" s="64"/>
      <c r="D111" s="64"/>
      <c r="E111" s="64"/>
      <c r="F111" s="64"/>
      <c r="G111" s="64"/>
      <c r="H111" s="61"/>
      <c r="I111" s="40"/>
    </row>
    <row r="112" spans="1:9" x14ac:dyDescent="0.25">
      <c r="A112" s="24"/>
      <c r="B112" s="64"/>
      <c r="C112" s="64"/>
      <c r="D112" s="64"/>
      <c r="E112" s="64"/>
      <c r="F112" s="64"/>
      <c r="G112" s="64"/>
      <c r="H112" s="61"/>
      <c r="I112" s="40"/>
    </row>
    <row r="113" spans="1:9" x14ac:dyDescent="0.25">
      <c r="A113" s="24"/>
      <c r="B113" s="64"/>
      <c r="C113" s="64"/>
      <c r="D113" s="64"/>
      <c r="E113" s="64"/>
      <c r="F113" s="64"/>
      <c r="G113" s="64"/>
      <c r="H113" s="61"/>
      <c r="I113" s="40"/>
    </row>
    <row r="114" spans="1:9" x14ac:dyDescent="0.25">
      <c r="A114" s="24"/>
      <c r="B114" s="64"/>
      <c r="C114" s="64"/>
      <c r="D114" s="64"/>
      <c r="E114" s="64"/>
      <c r="F114" s="64"/>
      <c r="G114" s="64"/>
      <c r="H114" s="61"/>
      <c r="I114" s="40"/>
    </row>
    <row r="115" spans="1:9" x14ac:dyDescent="0.25">
      <c r="A115" s="24"/>
      <c r="B115" s="64"/>
      <c r="C115" s="64"/>
      <c r="D115" s="64"/>
      <c r="E115" s="64"/>
      <c r="F115" s="64"/>
      <c r="G115" s="64"/>
      <c r="H115" s="61"/>
      <c r="I115" s="40"/>
    </row>
    <row r="116" spans="1:9" x14ac:dyDescent="0.25">
      <c r="A116" s="24"/>
      <c r="B116" s="61"/>
      <c r="C116" s="61"/>
      <c r="D116" s="61"/>
      <c r="E116" s="61"/>
      <c r="F116" s="61"/>
      <c r="G116" s="61"/>
      <c r="H116" s="61"/>
      <c r="I116" s="40"/>
    </row>
    <row r="117" spans="1:9" x14ac:dyDescent="0.25">
      <c r="A117" s="24"/>
      <c r="B117" s="61"/>
      <c r="C117" s="61"/>
      <c r="D117" s="61"/>
      <c r="E117" s="61"/>
      <c r="F117" s="61"/>
      <c r="G117" s="61"/>
      <c r="H117" s="61"/>
      <c r="I117" s="40"/>
    </row>
    <row r="118" spans="1:9" x14ac:dyDescent="0.25">
      <c r="A118" s="24"/>
      <c r="B118" s="61"/>
      <c r="C118" s="61"/>
      <c r="D118" s="61"/>
      <c r="E118" s="61"/>
      <c r="F118" s="61"/>
      <c r="G118" s="61"/>
      <c r="H118" s="61"/>
      <c r="I118" s="40"/>
    </row>
    <row r="119" spans="1:9" x14ac:dyDescent="0.25">
      <c r="A119" s="24"/>
      <c r="B119" s="61"/>
      <c r="C119" s="61"/>
      <c r="D119" s="61"/>
      <c r="E119" s="61"/>
      <c r="F119" s="61"/>
      <c r="G119" s="61"/>
      <c r="H119" s="61"/>
      <c r="I119" s="40"/>
    </row>
    <row r="120" spans="1:9" x14ac:dyDescent="0.25">
      <c r="A120" s="24"/>
      <c r="B120" s="61"/>
      <c r="C120" s="61"/>
      <c r="D120" s="61"/>
      <c r="E120" s="61"/>
      <c r="F120" s="61"/>
      <c r="G120" s="61"/>
      <c r="H120" s="61"/>
      <c r="I120" s="40"/>
    </row>
    <row r="121" spans="1:9" x14ac:dyDescent="0.25">
      <c r="A121" s="24"/>
      <c r="B121" s="61"/>
      <c r="C121" s="61"/>
      <c r="D121" s="61"/>
      <c r="E121" s="61"/>
      <c r="F121" s="61"/>
      <c r="G121" s="61"/>
      <c r="H121" s="61"/>
      <c r="I121" s="40"/>
    </row>
    <row r="122" spans="1:9" x14ac:dyDescent="0.25">
      <c r="A122" s="24"/>
      <c r="B122" s="61"/>
      <c r="C122" s="61"/>
      <c r="D122" s="61"/>
      <c r="E122" s="61"/>
      <c r="F122" s="61"/>
      <c r="G122" s="61"/>
      <c r="H122" s="61"/>
      <c r="I122" s="40"/>
    </row>
    <row r="123" spans="1:9" x14ac:dyDescent="0.25">
      <c r="A123" s="24"/>
      <c r="B123" s="61"/>
      <c r="C123" s="61"/>
      <c r="D123" s="61"/>
      <c r="E123" s="61"/>
      <c r="F123" s="61"/>
      <c r="G123" s="61"/>
      <c r="H123" s="61"/>
      <c r="I123" s="40"/>
    </row>
    <row r="124" spans="1:9" x14ac:dyDescent="0.25">
      <c r="A124" s="24"/>
      <c r="B124" s="61"/>
      <c r="C124" s="61"/>
      <c r="D124" s="61"/>
      <c r="E124" s="61"/>
      <c r="F124" s="61"/>
      <c r="G124" s="61"/>
      <c r="H124" s="61"/>
      <c r="I124" s="40"/>
    </row>
    <row r="125" spans="1:9" x14ac:dyDescent="0.25">
      <c r="A125" s="24"/>
      <c r="B125" s="61"/>
      <c r="C125" s="61"/>
      <c r="D125" s="61"/>
      <c r="E125" s="61"/>
      <c r="F125" s="61"/>
      <c r="G125" s="61"/>
      <c r="H125" s="61"/>
      <c r="I125" s="40"/>
    </row>
    <row r="126" spans="1:9" x14ac:dyDescent="0.25">
      <c r="A126" s="24"/>
      <c r="B126" s="61"/>
      <c r="C126" s="61"/>
      <c r="D126" s="61"/>
      <c r="E126" s="61"/>
      <c r="F126" s="61"/>
      <c r="G126" s="61"/>
      <c r="H126" s="61"/>
      <c r="I126" s="40"/>
    </row>
    <row r="127" spans="1:9" x14ac:dyDescent="0.25">
      <c r="A127" s="24"/>
      <c r="B127" s="61"/>
      <c r="C127" s="61"/>
      <c r="D127" s="61"/>
      <c r="E127" s="61"/>
      <c r="F127" s="61"/>
      <c r="G127" s="61"/>
      <c r="H127" s="61"/>
      <c r="I127" s="40"/>
    </row>
    <row r="128" spans="1:9" x14ac:dyDescent="0.25">
      <c r="A128" s="24"/>
      <c r="B128" s="61"/>
      <c r="C128" s="61"/>
      <c r="D128" s="61"/>
      <c r="E128" s="61"/>
      <c r="F128" s="61"/>
      <c r="G128" s="61"/>
      <c r="H128" s="61"/>
      <c r="I128" s="40"/>
    </row>
    <row r="129" spans="1:9" x14ac:dyDescent="0.25">
      <c r="A129" s="24"/>
      <c r="B129" s="61"/>
      <c r="C129" s="61"/>
      <c r="D129" s="61"/>
      <c r="E129" s="61"/>
      <c r="F129" s="61"/>
      <c r="G129" s="61"/>
      <c r="H129" s="61"/>
      <c r="I129" s="40"/>
    </row>
    <row r="130" spans="1:9" x14ac:dyDescent="0.25">
      <c r="A130" s="24"/>
      <c r="B130" s="61"/>
      <c r="C130" s="61"/>
      <c r="D130" s="61"/>
      <c r="E130" s="61"/>
      <c r="F130" s="61"/>
      <c r="G130" s="61"/>
      <c r="H130" s="61"/>
      <c r="I130" s="40"/>
    </row>
    <row r="131" spans="1:9" x14ac:dyDescent="0.25">
      <c r="A131" s="24"/>
      <c r="B131" s="61"/>
      <c r="C131" s="61"/>
      <c r="D131" s="61"/>
      <c r="E131" s="61"/>
      <c r="F131" s="61"/>
      <c r="G131" s="61"/>
      <c r="H131" s="61"/>
      <c r="I131" s="40"/>
    </row>
    <row r="132" spans="1:9" x14ac:dyDescent="0.25">
      <c r="A132" s="24"/>
      <c r="B132" s="61"/>
      <c r="C132" s="61"/>
      <c r="D132" s="61"/>
      <c r="E132" s="61"/>
      <c r="F132" s="61"/>
      <c r="G132" s="61"/>
      <c r="H132" s="61"/>
      <c r="I132" s="40"/>
    </row>
    <row r="133" spans="1:9" x14ac:dyDescent="0.25">
      <c r="A133" s="24"/>
      <c r="B133" s="61"/>
      <c r="C133" s="61"/>
      <c r="D133" s="61"/>
      <c r="E133" s="61"/>
      <c r="F133" s="61"/>
      <c r="G133" s="61"/>
      <c r="H133" s="61"/>
      <c r="I133" s="40"/>
    </row>
    <row r="134" spans="1:9" x14ac:dyDescent="0.25">
      <c r="A134" s="24"/>
      <c r="B134" s="61"/>
      <c r="C134" s="61"/>
      <c r="D134" s="61"/>
      <c r="E134" s="61"/>
      <c r="F134" s="61"/>
      <c r="G134" s="61"/>
      <c r="H134" s="61"/>
      <c r="I134" s="40"/>
    </row>
    <row r="135" spans="1:9" x14ac:dyDescent="0.25">
      <c r="A135" s="24"/>
      <c r="B135" s="61"/>
      <c r="C135" s="61"/>
      <c r="D135" s="61"/>
      <c r="E135" s="61"/>
      <c r="F135" s="61"/>
      <c r="G135" s="61"/>
      <c r="H135" s="61"/>
      <c r="I135" s="40"/>
    </row>
    <row r="136" spans="1:9" x14ac:dyDescent="0.25">
      <c r="A136" s="24"/>
      <c r="B136" s="61"/>
      <c r="C136" s="61"/>
      <c r="D136" s="61"/>
      <c r="E136" s="61"/>
      <c r="F136" s="61"/>
      <c r="G136" s="61"/>
      <c r="H136" s="61"/>
      <c r="I136" s="40"/>
    </row>
    <row r="137" spans="1:9" x14ac:dyDescent="0.25">
      <c r="A137" s="24"/>
      <c r="B137" s="61"/>
      <c r="C137" s="61"/>
      <c r="D137" s="61"/>
      <c r="E137" s="61"/>
      <c r="F137" s="61"/>
      <c r="G137" s="61"/>
      <c r="H137" s="61"/>
      <c r="I137" s="40"/>
    </row>
    <row r="138" spans="1:9" x14ac:dyDescent="0.25">
      <c r="A138" s="24"/>
      <c r="B138" s="61"/>
      <c r="C138" s="61"/>
      <c r="D138" s="61"/>
      <c r="E138" s="61"/>
      <c r="F138" s="61"/>
      <c r="G138" s="61"/>
      <c r="H138" s="61"/>
      <c r="I138" s="40"/>
    </row>
    <row r="139" spans="1:9" x14ac:dyDescent="0.25">
      <c r="A139" s="24"/>
      <c r="B139" s="61"/>
      <c r="C139" s="61"/>
      <c r="D139" s="61"/>
      <c r="E139" s="61"/>
      <c r="F139" s="61"/>
      <c r="G139" s="61"/>
      <c r="H139" s="61"/>
      <c r="I139" s="40"/>
    </row>
    <row r="140" spans="1:9" x14ac:dyDescent="0.25">
      <c r="A140" s="24"/>
      <c r="B140" s="61"/>
      <c r="C140" s="61"/>
      <c r="D140" s="61"/>
      <c r="E140" s="61"/>
      <c r="F140" s="61"/>
      <c r="G140" s="61"/>
      <c r="H140" s="61"/>
      <c r="I140" s="40"/>
    </row>
    <row r="141" spans="1:9" x14ac:dyDescent="0.25">
      <c r="A141" s="24"/>
      <c r="B141" s="61"/>
      <c r="C141" s="61"/>
      <c r="D141" s="61"/>
      <c r="E141" s="61"/>
      <c r="F141" s="61"/>
      <c r="G141" s="61"/>
      <c r="H141" s="61"/>
      <c r="I141" s="40"/>
    </row>
    <row r="142" spans="1:9" x14ac:dyDescent="0.25">
      <c r="A142" s="24"/>
      <c r="B142" s="61"/>
      <c r="C142" s="61"/>
      <c r="D142" s="61"/>
      <c r="E142" s="61"/>
      <c r="F142" s="61"/>
      <c r="G142" s="61"/>
      <c r="H142" s="61"/>
      <c r="I142" s="40"/>
    </row>
    <row r="143" spans="1:9" x14ac:dyDescent="0.25">
      <c r="A143" s="24"/>
      <c r="B143" s="61"/>
      <c r="C143" s="61"/>
      <c r="D143" s="61"/>
      <c r="E143" s="61"/>
      <c r="F143" s="61"/>
      <c r="G143" s="61"/>
      <c r="H143" s="61"/>
      <c r="I143" s="40"/>
    </row>
    <row r="144" spans="1:9" x14ac:dyDescent="0.25">
      <c r="A144" s="24"/>
      <c r="B144" s="61"/>
      <c r="C144" s="61"/>
      <c r="D144" s="61"/>
      <c r="E144" s="61"/>
      <c r="F144" s="61"/>
      <c r="G144" s="61"/>
      <c r="H144" s="61"/>
      <c r="I144" s="40"/>
    </row>
    <row r="145" spans="1:9" x14ac:dyDescent="0.25">
      <c r="A145" s="24"/>
      <c r="B145" s="61"/>
      <c r="C145" s="61"/>
      <c r="D145" s="61"/>
      <c r="E145" s="61"/>
      <c r="F145" s="61"/>
      <c r="G145" s="61"/>
      <c r="H145" s="61"/>
      <c r="I145" s="40"/>
    </row>
    <row r="146" spans="1:9" x14ac:dyDescent="0.25">
      <c r="A146" s="24"/>
      <c r="B146" s="61"/>
      <c r="C146" s="61"/>
      <c r="D146" s="61"/>
      <c r="E146" s="61"/>
      <c r="F146" s="61"/>
      <c r="G146" s="61"/>
      <c r="H146" s="61"/>
      <c r="I146" s="40"/>
    </row>
    <row r="147" spans="1:9" x14ac:dyDescent="0.25">
      <c r="A147" s="24"/>
      <c r="B147" s="61"/>
      <c r="C147" s="61"/>
      <c r="D147" s="61"/>
      <c r="E147" s="61"/>
      <c r="F147" s="61"/>
      <c r="G147" s="61"/>
      <c r="H147" s="40"/>
      <c r="I147" s="40"/>
    </row>
    <row r="148" spans="1:9" x14ac:dyDescent="0.25">
      <c r="A148" s="24"/>
      <c r="B148" s="61"/>
      <c r="C148" s="61"/>
      <c r="D148" s="61"/>
      <c r="E148" s="61"/>
      <c r="F148" s="61"/>
      <c r="G148" s="61"/>
    </row>
    <row r="149" spans="1:9" x14ac:dyDescent="0.25">
      <c r="A149" s="24"/>
      <c r="B149" s="61"/>
      <c r="C149" s="61"/>
      <c r="D149" s="61"/>
      <c r="E149" s="61"/>
      <c r="F149" s="61"/>
      <c r="G149" s="61"/>
    </row>
    <row r="150" spans="1:9" x14ac:dyDescent="0.25">
      <c r="A150" s="24"/>
      <c r="B150" s="61"/>
      <c r="C150" s="61"/>
      <c r="D150" s="61"/>
      <c r="E150" s="61"/>
      <c r="F150" s="61"/>
      <c r="G150" s="61"/>
    </row>
    <row r="151" spans="1:9" x14ac:dyDescent="0.25">
      <c r="A151" s="24"/>
      <c r="B151" s="61"/>
      <c r="C151" s="61"/>
      <c r="D151" s="61"/>
      <c r="E151" s="61"/>
      <c r="F151" s="61"/>
      <c r="G151" s="61"/>
    </row>
    <row r="152" spans="1:9" x14ac:dyDescent="0.25">
      <c r="A152" s="24"/>
      <c r="B152" s="61"/>
      <c r="C152" s="61"/>
      <c r="D152" s="61"/>
      <c r="E152" s="61"/>
      <c r="F152" s="61"/>
      <c r="G152" s="61"/>
    </row>
    <row r="153" spans="1:9" x14ac:dyDescent="0.25">
      <c r="A153" s="24"/>
      <c r="B153" s="61"/>
      <c r="C153" s="61"/>
      <c r="D153" s="61"/>
      <c r="E153" s="61"/>
      <c r="F153" s="61"/>
      <c r="G153" s="61"/>
    </row>
    <row r="154" spans="1:9" x14ac:dyDescent="0.25">
      <c r="A154" s="24"/>
      <c r="B154" s="61"/>
      <c r="C154" s="61"/>
      <c r="D154" s="61"/>
      <c r="E154" s="61"/>
      <c r="F154" s="61"/>
      <c r="G154" s="61"/>
    </row>
    <row r="155" spans="1:9" x14ac:dyDescent="0.25">
      <c r="A155" s="24"/>
      <c r="B155" s="61"/>
      <c r="C155" s="61"/>
      <c r="D155" s="61"/>
      <c r="E155" s="61"/>
      <c r="F155" s="61"/>
      <c r="G155" s="61"/>
    </row>
    <row r="156" spans="1:9" x14ac:dyDescent="0.25">
      <c r="A156" s="24"/>
      <c r="B156" s="61"/>
      <c r="C156" s="61"/>
      <c r="D156" s="61"/>
      <c r="E156" s="61"/>
      <c r="F156" s="61"/>
      <c r="G156" s="61"/>
    </row>
  </sheetData>
  <mergeCells count="5">
    <mergeCell ref="A18:G18"/>
    <mergeCell ref="A20:A21"/>
    <mergeCell ref="B20:G20"/>
    <mergeCell ref="B5:D5"/>
    <mergeCell ref="B4:D4"/>
  </mergeCells>
  <pageMargins left="0.45" right="0.45" top="0.5" bottom="0.5" header="0" footer="0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2014-08-13T16:32:01Z</cp:lastPrinted>
  <dcterms:created xsi:type="dcterms:W3CDTF">2013-08-06T13:22:30Z</dcterms:created>
  <dcterms:modified xsi:type="dcterms:W3CDTF">2014-08-13T16:32:16Z</dcterms:modified>
</cp:coreProperties>
</file>